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ate1904="1" codeName="ThisWorkbook" defaultThemeVersion="124226"/>
  <bookViews>
    <workbookView xWindow="75" yWindow="-15" windowWidth="15480" windowHeight="11640" tabRatio="830" activeTab="3"/>
  </bookViews>
  <sheets>
    <sheet name="PageDeGarde" sheetId="18" r:id="rId1"/>
    <sheet name="D.1" sheetId="29" r:id="rId2"/>
    <sheet name="D.2" sheetId="30" r:id="rId3"/>
    <sheet name="E.0" sheetId="31" r:id="rId4"/>
    <sheet name="E1" sheetId="4" r:id="rId5"/>
    <sheet name="E1.1" sheetId="20" r:id="rId6"/>
    <sheet name="E.1.2.1" sheetId="5" r:id="rId7"/>
    <sheet name="E.1.2.2 - E.1.2.3" sheetId="11" r:id="rId8"/>
    <sheet name="E.1.2.4" sheetId="13" r:id="rId9"/>
    <sheet name="E.1.2.5" sheetId="15" r:id="rId10"/>
    <sheet name="E.1.3" sheetId="32" r:id="rId11"/>
    <sheet name="E.1.4" sheetId="21" r:id="rId12"/>
    <sheet name="E.2" sheetId="7" r:id="rId13"/>
    <sheet name="Feuil1" sheetId="33" r:id="rId14"/>
  </sheets>
  <externalReferences>
    <externalReference r:id="rId15"/>
    <externalReference r:id="rId16"/>
  </externalReferences>
  <definedNames>
    <definedName name="_Toc156895934" localSheetId="2">D.2!#REF!</definedName>
    <definedName name="_Toc85597328" localSheetId="2">D.2!#REF!</definedName>
    <definedName name="OLE_LINK2" localSheetId="0">PageDeGarde!$C$44</definedName>
    <definedName name="_xlnm.Print_Area" localSheetId="1">D.1!$A$1:$N$59</definedName>
    <definedName name="_xlnm.Print_Area" localSheetId="6">E.1.2.1!$B$2:$H$44</definedName>
    <definedName name="_xlnm.Print_Area" localSheetId="7">'E.1.2.2 - E.1.2.3'!$B$2:$I$25</definedName>
    <definedName name="_xlnm.Print_Area" localSheetId="8">E.1.2.4!$C$2:$J$19</definedName>
    <definedName name="_xlnm.Print_Area" localSheetId="9">E.1.2.5!$B$2:$I$10</definedName>
    <definedName name="_xlnm.Print_Area" localSheetId="10">E.1.3!$B$2:$G$30</definedName>
    <definedName name="_xlnm.Print_Area" localSheetId="11">E.1.4!$B$2:$Q$29</definedName>
    <definedName name="_xlnm.Print_Area" localSheetId="12">E.2!$B$2:$L$64</definedName>
    <definedName name="_xlnm.Print_Area" localSheetId="5">E1.1!$B$2:$F$16</definedName>
    <definedName name="_xlnm.Print_Area" localSheetId="0">PageDeGarde!$B$2:$K$52</definedName>
  </definedNames>
  <calcPr calcId="125725"/>
</workbook>
</file>

<file path=xl/calcChain.xml><?xml version="1.0" encoding="utf-8"?>
<calcChain xmlns="http://schemas.openxmlformats.org/spreadsheetml/2006/main">
  <c r="C12" i="4"/>
  <c r="C13"/>
  <c r="C14"/>
  <c r="C15"/>
  <c r="F26" i="32"/>
  <c r="G26"/>
  <c r="E26"/>
  <c r="D26"/>
  <c r="F21"/>
  <c r="G21"/>
  <c r="E21"/>
  <c r="D21"/>
  <c r="F16"/>
  <c r="G16"/>
  <c r="E16"/>
  <c r="D16"/>
  <c r="F11"/>
  <c r="G11"/>
  <c r="E11"/>
  <c r="E27"/>
  <c r="D11"/>
  <c r="D27"/>
  <c r="G52" i="31"/>
  <c r="E52"/>
  <c r="C52"/>
  <c r="G49"/>
  <c r="E49"/>
  <c r="C49"/>
  <c r="F48"/>
  <c r="D48"/>
  <c r="G46"/>
  <c r="E46"/>
  <c r="F46"/>
  <c r="C46"/>
  <c r="G45"/>
  <c r="E45"/>
  <c r="F45"/>
  <c r="C45"/>
  <c r="G44"/>
  <c r="E44"/>
  <c r="F44"/>
  <c r="C44"/>
  <c r="G43"/>
  <c r="G47"/>
  <c r="G50"/>
  <c r="E43"/>
  <c r="E47"/>
  <c r="C43"/>
  <c r="C47"/>
  <c r="C50"/>
  <c r="D50"/>
  <c r="G42"/>
  <c r="E42"/>
  <c r="F42"/>
  <c r="C42"/>
  <c r="D42"/>
  <c r="L19" i="30"/>
  <c r="K19"/>
  <c r="L18"/>
  <c r="K18"/>
  <c r="J17"/>
  <c r="J20"/>
  <c r="I17"/>
  <c r="I20"/>
  <c r="H17"/>
  <c r="H20"/>
  <c r="G17"/>
  <c r="G20"/>
  <c r="F17"/>
  <c r="F20"/>
  <c r="E17"/>
  <c r="E20"/>
  <c r="L16"/>
  <c r="K16"/>
  <c r="L15"/>
  <c r="K15"/>
  <c r="L14"/>
  <c r="K14"/>
  <c r="L13"/>
  <c r="K13"/>
  <c r="L12"/>
  <c r="K12"/>
  <c r="L11"/>
  <c r="K11"/>
  <c r="L10"/>
  <c r="K10"/>
  <c r="L9"/>
  <c r="K9"/>
  <c r="L8"/>
  <c r="K8"/>
  <c r="E13" i="29"/>
  <c r="G13"/>
  <c r="I13"/>
  <c r="K13"/>
  <c r="K14"/>
  <c r="K15"/>
  <c r="E16"/>
  <c r="F16"/>
  <c r="G16"/>
  <c r="H16"/>
  <c r="I16"/>
  <c r="J16"/>
  <c r="K16"/>
  <c r="L16"/>
  <c r="K17"/>
  <c r="L17"/>
  <c r="K18"/>
  <c r="L18"/>
  <c r="K19"/>
  <c r="L19"/>
  <c r="K20"/>
  <c r="L20"/>
  <c r="K21"/>
  <c r="L21"/>
  <c r="K22"/>
  <c r="L22"/>
  <c r="E23"/>
  <c r="F23"/>
  <c r="G23"/>
  <c r="H23"/>
  <c r="I23"/>
  <c r="J23"/>
  <c r="K23"/>
  <c r="L23"/>
  <c r="K24"/>
  <c r="L24"/>
  <c r="K25"/>
  <c r="L25"/>
  <c r="K26"/>
  <c r="L26"/>
  <c r="K27"/>
  <c r="L27"/>
  <c r="K28"/>
  <c r="L28"/>
  <c r="K29"/>
  <c r="L29"/>
  <c r="E30"/>
  <c r="F30"/>
  <c r="G30"/>
  <c r="H30"/>
  <c r="I30"/>
  <c r="J30"/>
  <c r="K30"/>
  <c r="L30"/>
  <c r="K31"/>
  <c r="L31"/>
  <c r="K32"/>
  <c r="L32"/>
  <c r="K33"/>
  <c r="L33"/>
  <c r="K34"/>
  <c r="L34"/>
  <c r="E35"/>
  <c r="F35"/>
  <c r="G35"/>
  <c r="H35"/>
  <c r="I35"/>
  <c r="J35"/>
  <c r="K35"/>
  <c r="L35"/>
  <c r="K36"/>
  <c r="L36"/>
  <c r="K37"/>
  <c r="L37"/>
  <c r="K38"/>
  <c r="L38"/>
  <c r="K39"/>
  <c r="L39"/>
  <c r="K40"/>
  <c r="L40"/>
  <c r="K41"/>
  <c r="L41"/>
  <c r="E42"/>
  <c r="F42"/>
  <c r="G42"/>
  <c r="H42"/>
  <c r="I42"/>
  <c r="J42"/>
  <c r="K42"/>
  <c r="L42"/>
  <c r="K43"/>
  <c r="L43"/>
  <c r="K44"/>
  <c r="L44"/>
  <c r="K45"/>
  <c r="L45"/>
  <c r="K46"/>
  <c r="L46"/>
  <c r="K47"/>
  <c r="L47"/>
  <c r="K48"/>
  <c r="L48"/>
  <c r="K49"/>
  <c r="L49"/>
  <c r="K50"/>
  <c r="L50"/>
  <c r="E51"/>
  <c r="F51"/>
  <c r="G51"/>
  <c r="H51"/>
  <c r="I51"/>
  <c r="J51"/>
  <c r="K51"/>
  <c r="L51"/>
  <c r="K52"/>
  <c r="L52"/>
  <c r="K53"/>
  <c r="L53"/>
  <c r="K54"/>
  <c r="L54"/>
  <c r="K55"/>
  <c r="L55"/>
  <c r="K56"/>
  <c r="L56"/>
  <c r="K57"/>
  <c r="L57"/>
  <c r="K58"/>
  <c r="L58"/>
  <c r="Q22" i="21"/>
  <c r="Q21"/>
  <c r="Q20"/>
  <c r="Q18"/>
  <c r="Q17"/>
  <c r="Q16"/>
  <c r="Q14"/>
  <c r="Q13"/>
  <c r="Q12"/>
  <c r="Q10"/>
  <c r="Q9"/>
  <c r="Q8"/>
  <c r="E60" i="7"/>
  <c r="G60"/>
  <c r="I60"/>
  <c r="C60"/>
  <c r="I11" i="11"/>
  <c r="Q23" i="21"/>
  <c r="P23"/>
  <c r="O23"/>
  <c r="N23"/>
  <c r="M23"/>
  <c r="K23"/>
  <c r="J23"/>
  <c r="I20"/>
  <c r="I21"/>
  <c r="I22"/>
  <c r="H23"/>
  <c r="G23"/>
  <c r="F20"/>
  <c r="F21"/>
  <c r="F22"/>
  <c r="E23"/>
  <c r="D23"/>
  <c r="Q19"/>
  <c r="P19"/>
  <c r="O19"/>
  <c r="N19"/>
  <c r="M19"/>
  <c r="K19"/>
  <c r="J19"/>
  <c r="I16"/>
  <c r="I17"/>
  <c r="I18"/>
  <c r="H19"/>
  <c r="G19"/>
  <c r="F16"/>
  <c r="F17"/>
  <c r="F18"/>
  <c r="E19"/>
  <c r="D19"/>
  <c r="Q15"/>
  <c r="P15"/>
  <c r="O15"/>
  <c r="N15"/>
  <c r="M15"/>
  <c r="K15"/>
  <c r="J15"/>
  <c r="I12"/>
  <c r="I13"/>
  <c r="I14"/>
  <c r="H15"/>
  <c r="G15"/>
  <c r="F12"/>
  <c r="F13"/>
  <c r="F14"/>
  <c r="E15"/>
  <c r="D15"/>
  <c r="H12" i="11"/>
  <c r="G12"/>
  <c r="F12"/>
  <c r="E12"/>
  <c r="I12"/>
  <c r="I10"/>
  <c r="I9"/>
  <c r="I8"/>
  <c r="I7"/>
  <c r="I6"/>
  <c r="C16" i="5"/>
  <c r="C25"/>
  <c r="C34"/>
  <c r="C43"/>
  <c r="C44"/>
  <c r="D16"/>
  <c r="D25"/>
  <c r="D44"/>
  <c r="D34"/>
  <c r="D43"/>
  <c r="E16"/>
  <c r="E25"/>
  <c r="E34"/>
  <c r="E43"/>
  <c r="E44"/>
  <c r="H43"/>
  <c r="F35"/>
  <c r="G35"/>
  <c r="G43"/>
  <c r="I12" i="4"/>
  <c r="F36" i="5"/>
  <c r="G36"/>
  <c r="G37"/>
  <c r="G38"/>
  <c r="G39"/>
  <c r="G40"/>
  <c r="G41"/>
  <c r="G42"/>
  <c r="F43"/>
  <c r="H42"/>
  <c r="F42"/>
  <c r="H41"/>
  <c r="F41"/>
  <c r="H40"/>
  <c r="F40"/>
  <c r="H39"/>
  <c r="F39"/>
  <c r="H38"/>
  <c r="F38"/>
  <c r="H37"/>
  <c r="F37"/>
  <c r="H36"/>
  <c r="H35"/>
  <c r="H34"/>
  <c r="F26"/>
  <c r="G26"/>
  <c r="F27"/>
  <c r="G27"/>
  <c r="F28"/>
  <c r="G28"/>
  <c r="G29"/>
  <c r="G34"/>
  <c r="G30"/>
  <c r="G31"/>
  <c r="G32"/>
  <c r="G33"/>
  <c r="F34"/>
  <c r="H33"/>
  <c r="F33"/>
  <c r="H32"/>
  <c r="F32"/>
  <c r="H31"/>
  <c r="F31"/>
  <c r="H30"/>
  <c r="F30"/>
  <c r="H29"/>
  <c r="F29"/>
  <c r="H28"/>
  <c r="H27"/>
  <c r="H26"/>
  <c r="H25"/>
  <c r="F17"/>
  <c r="G17"/>
  <c r="F18"/>
  <c r="G18"/>
  <c r="F19"/>
  <c r="G19"/>
  <c r="G20"/>
  <c r="G21"/>
  <c r="G22"/>
  <c r="G23"/>
  <c r="G24"/>
  <c r="G25"/>
  <c r="F25"/>
  <c r="H24"/>
  <c r="F24"/>
  <c r="H23"/>
  <c r="F23"/>
  <c r="H22"/>
  <c r="F22"/>
  <c r="H21"/>
  <c r="F21"/>
  <c r="H20"/>
  <c r="F20"/>
  <c r="H19"/>
  <c r="H18"/>
  <c r="H17"/>
  <c r="H16"/>
  <c r="F14"/>
  <c r="G14"/>
  <c r="F10"/>
  <c r="G10"/>
  <c r="F11"/>
  <c r="G11"/>
  <c r="F12"/>
  <c r="G12"/>
  <c r="F13"/>
  <c r="G13"/>
  <c r="F15"/>
  <c r="G15"/>
  <c r="G9"/>
  <c r="F16"/>
  <c r="F8"/>
  <c r="G8"/>
  <c r="G16"/>
  <c r="F9"/>
  <c r="H8"/>
  <c r="H9"/>
  <c r="H10"/>
  <c r="H11"/>
  <c r="I10" i="7"/>
  <c r="I26"/>
  <c r="I18"/>
  <c r="I22"/>
  <c r="G18"/>
  <c r="G26"/>
  <c r="G10"/>
  <c r="G22"/>
  <c r="E18"/>
  <c r="E26"/>
  <c r="E10"/>
  <c r="E22"/>
  <c r="C10"/>
  <c r="C26"/>
  <c r="C18"/>
  <c r="C22"/>
  <c r="K19"/>
  <c r="K62"/>
  <c r="K61"/>
  <c r="F8" i="21"/>
  <c r="E12" i="4"/>
  <c r="E13"/>
  <c r="K13" s="1"/>
  <c r="F16"/>
  <c r="G13"/>
  <c r="I13"/>
  <c r="E25" i="11"/>
  <c r="F25"/>
  <c r="E14" i="4"/>
  <c r="K14" s="1"/>
  <c r="L14" s="1"/>
  <c r="G25" i="11"/>
  <c r="G14" i="4"/>
  <c r="H14" s="1"/>
  <c r="H25" i="11"/>
  <c r="I14" i="4"/>
  <c r="J14"/>
  <c r="F11" i="13"/>
  <c r="G11"/>
  <c r="E15" i="4"/>
  <c r="F15"/>
  <c r="H11" i="13"/>
  <c r="G15" i="4"/>
  <c r="H15" s="1"/>
  <c r="I11" i="13"/>
  <c r="I15" i="4"/>
  <c r="J15" s="1"/>
  <c r="E8" i="15"/>
  <c r="C17" i="4"/>
  <c r="F8" i="15"/>
  <c r="E17" i="4"/>
  <c r="G8" i="15"/>
  <c r="G17" i="4"/>
  <c r="H17" s="1"/>
  <c r="H8" i="15"/>
  <c r="I17" i="4"/>
  <c r="J17" s="1"/>
  <c r="F9" i="21"/>
  <c r="F10"/>
  <c r="F11"/>
  <c r="I9"/>
  <c r="I10"/>
  <c r="I8"/>
  <c r="E11"/>
  <c r="E24"/>
  <c r="G11"/>
  <c r="G24"/>
  <c r="H11"/>
  <c r="H24"/>
  <c r="J11"/>
  <c r="J24"/>
  <c r="K11"/>
  <c r="K24"/>
  <c r="M11"/>
  <c r="M24"/>
  <c r="N11"/>
  <c r="N24"/>
  <c r="O11"/>
  <c r="O24"/>
  <c r="P11"/>
  <c r="P24"/>
  <c r="D11"/>
  <c r="D24"/>
  <c r="Q11"/>
  <c r="Q24"/>
  <c r="K25" i="7"/>
  <c r="K10"/>
  <c r="K11"/>
  <c r="K12"/>
  <c r="K13"/>
  <c r="K14"/>
  <c r="K15"/>
  <c r="K16"/>
  <c r="K17"/>
  <c r="K18"/>
  <c r="K20"/>
  <c r="K21"/>
  <c r="K23"/>
  <c r="K24"/>
  <c r="K9"/>
  <c r="I8" i="15"/>
  <c r="I7"/>
  <c r="I6"/>
  <c r="J11" i="13"/>
  <c r="J10"/>
  <c r="J9"/>
  <c r="J8"/>
  <c r="J7"/>
  <c r="J6"/>
  <c r="I25" i="11"/>
  <c r="I24"/>
  <c r="I23"/>
  <c r="I22"/>
  <c r="I21"/>
  <c r="I20"/>
  <c r="I19"/>
  <c r="F44" i="5"/>
  <c r="H12"/>
  <c r="H13"/>
  <c r="H14"/>
  <c r="H15"/>
  <c r="J13" i="4"/>
  <c r="H13"/>
  <c r="F17"/>
  <c r="F13"/>
  <c r="F12"/>
  <c r="K22" i="7"/>
  <c r="D47" i="31"/>
  <c r="D43"/>
  <c r="F43"/>
  <c r="D44"/>
  <c r="D45"/>
  <c r="D46"/>
  <c r="D49"/>
  <c r="F49"/>
  <c r="L17" i="30"/>
  <c r="L20"/>
  <c r="K17"/>
  <c r="K20"/>
  <c r="D17" i="4"/>
  <c r="F19" i="7"/>
  <c r="F25"/>
  <c r="F26"/>
  <c r="F23"/>
  <c r="F20"/>
  <c r="F17"/>
  <c r="F15"/>
  <c r="F13"/>
  <c r="F11"/>
  <c r="F9"/>
  <c r="F22"/>
  <c r="F24"/>
  <c r="F21"/>
  <c r="F18"/>
  <c r="F16"/>
  <c r="F14"/>
  <c r="F12"/>
  <c r="F10"/>
  <c r="J19"/>
  <c r="J25"/>
  <c r="J24"/>
  <c r="J21"/>
  <c r="J18"/>
  <c r="J16"/>
  <c r="J14"/>
  <c r="J12"/>
  <c r="J10"/>
  <c r="J22"/>
  <c r="J23"/>
  <c r="J17"/>
  <c r="J13"/>
  <c r="J11"/>
  <c r="J26"/>
  <c r="J20"/>
  <c r="J15"/>
  <c r="J9"/>
  <c r="I11" i="4"/>
  <c r="J11" s="1"/>
  <c r="J12"/>
  <c r="K26" i="7"/>
  <c r="D10"/>
  <c r="D12"/>
  <c r="D14"/>
  <c r="D16"/>
  <c r="D18"/>
  <c r="D21"/>
  <c r="D24"/>
  <c r="D9"/>
  <c r="D19"/>
  <c r="D25"/>
  <c r="D22"/>
  <c r="D11"/>
  <c r="D13"/>
  <c r="D15"/>
  <c r="D17"/>
  <c r="D20"/>
  <c r="D23"/>
  <c r="D26"/>
  <c r="H26"/>
  <c r="H23"/>
  <c r="H20"/>
  <c r="H17"/>
  <c r="H15"/>
  <c r="H13"/>
  <c r="H11"/>
  <c r="H9"/>
  <c r="H18"/>
  <c r="H14"/>
  <c r="H10"/>
  <c r="H19"/>
  <c r="H25"/>
  <c r="H22"/>
  <c r="H24"/>
  <c r="H21"/>
  <c r="H16"/>
  <c r="H12"/>
  <c r="G12" i="4"/>
  <c r="H12"/>
  <c r="L22" i="7"/>
  <c r="L26"/>
  <c r="L23"/>
  <c r="L20"/>
  <c r="L17"/>
  <c r="L15"/>
  <c r="L13"/>
  <c r="L11"/>
  <c r="L9"/>
  <c r="L24"/>
  <c r="L21"/>
  <c r="L16"/>
  <c r="L12"/>
  <c r="L10"/>
  <c r="L19"/>
  <c r="L25"/>
  <c r="L18"/>
  <c r="L14"/>
  <c r="H44" i="5"/>
  <c r="I11" i="21"/>
  <c r="F15"/>
  <c r="F24"/>
  <c r="I19"/>
  <c r="F23"/>
  <c r="I15"/>
  <c r="F19"/>
  <c r="I23"/>
  <c r="F27" i="32"/>
  <c r="K15" i="4"/>
  <c r="G11"/>
  <c r="H11"/>
  <c r="I24" i="21"/>
  <c r="H16" i="4"/>
  <c r="G18"/>
  <c r="H18"/>
  <c r="E11"/>
  <c r="F14"/>
  <c r="I18"/>
  <c r="J18"/>
  <c r="J16"/>
  <c r="G44" i="5"/>
  <c r="F47" i="31"/>
  <c r="E50"/>
  <c r="F50"/>
  <c r="E18" i="4"/>
  <c r="F18" s="1"/>
  <c r="F11"/>
  <c r="K16"/>
  <c r="C11"/>
  <c r="C18" s="1"/>
  <c r="D18" s="1"/>
  <c r="K12"/>
  <c r="D12"/>
  <c r="D15"/>
  <c r="D14"/>
  <c r="D13"/>
  <c r="L15"/>
  <c r="D11"/>
  <c r="D16"/>
  <c r="L12"/>
  <c r="L16"/>
  <c r="L13" l="1"/>
  <c r="K11"/>
  <c r="K17"/>
  <c r="L17" s="1"/>
  <c r="K18" l="1"/>
  <c r="L18" s="1"/>
  <c r="L11"/>
</calcChain>
</file>

<file path=xl/sharedStrings.xml><?xml version="1.0" encoding="utf-8"?>
<sst xmlns="http://schemas.openxmlformats.org/spreadsheetml/2006/main" count="391" uniqueCount="283">
  <si>
    <t>Autres types de sorties positives (de nature non précisée)</t>
  </si>
  <si>
    <t>Total des sorties " positives "</t>
  </si>
  <si>
    <r>
      <t>g</t>
    </r>
    <r>
      <rPr>
        <b/>
        <sz val="7"/>
        <rFont val="Times New Roman"/>
        <family val="1"/>
      </rPr>
      <t xml:space="preserve">   </t>
    </r>
    <r>
      <rPr>
        <b/>
        <sz val="16"/>
        <rFont val="Arial"/>
        <family val="2"/>
      </rPr>
      <t>D3 - Autres objectifs de résultat</t>
    </r>
  </si>
  <si>
    <t>Objectifs indicatifs de situation des participants à terme</t>
  </si>
  <si>
    <t>Objectif en %</t>
  </si>
  <si>
    <t>Taux de sortie durable de la liste des DE de plus 6 mois, 18 mois après leur inscription</t>
  </si>
  <si>
    <t>Taux d'abandon des volontaires au cours des 2 premiers contrats (EPIDe)</t>
  </si>
  <si>
    <t>Autres objectifs de résultat</t>
  </si>
  <si>
    <t>Taux d'accès à l'emploi ou à la formation, dans les 12 mois, des participants d'un accompagnement social renforcé</t>
  </si>
  <si>
    <t>Ces données sont à compléter pour les opérations (ou partie d’opération) qui induisent une relation directe avec les personnes bénéficiant de l'opération : stagiaires, demandeurs d’emploi, jeunes en insertion, salariés en formation, etc.</t>
  </si>
  <si>
    <t>Retour en formation scolaire (après une rupture)</t>
  </si>
  <si>
    <t>Accès à une procédure de VAE</t>
  </si>
  <si>
    <t>Autres sorties (de nature indéterminée)</t>
  </si>
  <si>
    <t>Autre caractéristique, à préciser :</t>
  </si>
  <si>
    <t>Publications, communication</t>
  </si>
  <si>
    <t>Objet *</t>
  </si>
  <si>
    <t>Frais postaux</t>
  </si>
  <si>
    <t>Dotations
aux amortissements</t>
  </si>
  <si>
    <t>Déplacements, missions
(hors participants)</t>
  </si>
  <si>
    <t>Locaux : locations, entretien</t>
  </si>
  <si>
    <t>A renseigner lorsque votre opération comporte plusieurs actions : voir rubrique B11 du dossier de demande.</t>
  </si>
  <si>
    <t>(*) : Quantité prévisionnelle mesurée à l'aide de l'unité définie dans les tableaux E1.1</t>
  </si>
  <si>
    <t>Quantité d'activité
liée à l'action (*)
(préciser l'unité)</t>
  </si>
  <si>
    <t>* Précisez la nature des autres dépenses :</t>
  </si>
  <si>
    <t>Postes de dépenses</t>
  </si>
  <si>
    <t>Total</t>
  </si>
  <si>
    <t>%</t>
  </si>
  <si>
    <t>€</t>
  </si>
  <si>
    <t>Objet</t>
  </si>
  <si>
    <t>Achats et fournitures</t>
  </si>
  <si>
    <t>Unité</t>
  </si>
  <si>
    <t>Restauration</t>
  </si>
  <si>
    <t>Hébergement</t>
  </si>
  <si>
    <t>Transport</t>
  </si>
  <si>
    <t>1. Personnel</t>
  </si>
  <si>
    <t>2. Fonctionnement</t>
  </si>
  <si>
    <t>3. Prestations externes</t>
  </si>
  <si>
    <t>6. Dépenses en nature</t>
  </si>
  <si>
    <t>Année 1</t>
  </si>
  <si>
    <t>Année 2</t>
  </si>
  <si>
    <t>Année 3</t>
  </si>
  <si>
    <t>Année 4</t>
  </si>
  <si>
    <t>Sous total année 1</t>
  </si>
  <si>
    <t>Sous total année 2</t>
  </si>
  <si>
    <t>Sous total année 3</t>
  </si>
  <si>
    <t>Sous total année 4</t>
  </si>
  <si>
    <t>Rémunérations, indemnités</t>
  </si>
  <si>
    <t>(1)</t>
  </si>
  <si>
    <t>(2)</t>
  </si>
  <si>
    <t>(3)</t>
  </si>
  <si>
    <t>(5)=(1)x(4)</t>
  </si>
  <si>
    <t>Total pour l'opération</t>
  </si>
  <si>
    <t>Autre autofinancement</t>
  </si>
  <si>
    <t>Années</t>
  </si>
  <si>
    <t>Intitulé des actions</t>
  </si>
  <si>
    <t xml:space="preserve">Années / Exercices </t>
  </si>
  <si>
    <t>Dépenses totales</t>
  </si>
  <si>
    <r>
      <t>Dépenses directes</t>
    </r>
    <r>
      <rPr>
        <sz val="10"/>
        <rFont val="Arial"/>
        <family val="2"/>
      </rPr>
      <t xml:space="preserve"> (1+2+3+4)</t>
    </r>
  </si>
  <si>
    <t>D</t>
  </si>
  <si>
    <t>Si l'organisme est assujetti à la TVA pour l'opération, les dépenses doivent être présentées HT.</t>
  </si>
  <si>
    <t>Nature de la clé de répartition</t>
  </si>
  <si>
    <r>
      <t>►</t>
    </r>
    <r>
      <rPr>
        <sz val="12"/>
        <rFont val="Arial"/>
        <family val="2"/>
      </rPr>
      <t xml:space="preserve"> le cas échéant, préciser l'origine des recettes, le mode de calcul et la période au cours de laquelle elle seront générées :</t>
    </r>
  </si>
  <si>
    <t>Activité liée
à l'opération</t>
  </si>
  <si>
    <t>Activité
totale</t>
  </si>
  <si>
    <t>A titre indicatif :
coût unitaire</t>
  </si>
  <si>
    <t>Dossier de demande de subvention</t>
  </si>
  <si>
    <r>
      <t>u</t>
    </r>
    <r>
      <rPr>
        <b/>
        <sz val="12"/>
        <color indexed="22"/>
        <rFont val="Times New Roman"/>
        <family val="1"/>
      </rPr>
      <t xml:space="preserve">    </t>
    </r>
    <r>
      <rPr>
        <b/>
        <sz val="12"/>
        <rFont val="Arial"/>
        <family val="2"/>
      </rPr>
      <t>Intitulé de l’opération</t>
    </r>
  </si>
  <si>
    <r>
      <t>u</t>
    </r>
    <r>
      <rPr>
        <sz val="7"/>
        <color indexed="22"/>
        <rFont val="Times New Roman"/>
        <family val="1"/>
      </rPr>
      <t xml:space="preserve">    </t>
    </r>
    <r>
      <rPr>
        <b/>
        <sz val="12"/>
        <rFont val="Arial"/>
        <family val="2"/>
      </rPr>
      <t>Contenu</t>
    </r>
  </si>
  <si>
    <t>D1</t>
  </si>
  <si>
    <t>D2</t>
  </si>
  <si>
    <t>E</t>
  </si>
  <si>
    <t>E1</t>
  </si>
  <si>
    <t>E2</t>
  </si>
  <si>
    <t>Ressources prévisionnelles</t>
  </si>
  <si>
    <t>(4)=(2)/(3)</t>
  </si>
  <si>
    <t>Dépenses liées
à l'opération</t>
  </si>
  <si>
    <t>Sous-total année 1</t>
  </si>
  <si>
    <t>Sous-total année 2</t>
  </si>
  <si>
    <t>Sous-total année 4</t>
  </si>
  <si>
    <t>Sous-total année 3</t>
  </si>
  <si>
    <t>(saisir une ligne par personne)</t>
  </si>
  <si>
    <t>(6)=(1)/(3)</t>
  </si>
  <si>
    <t>Base
de dépenses
(Salaires annuels
chargés)</t>
  </si>
  <si>
    <t>Part de l'activité
liée à l'opération</t>
  </si>
  <si>
    <t>Exemples :</t>
  </si>
  <si>
    <t>Montants ventilés par année</t>
  </si>
  <si>
    <t>Objet de la prestation externe</t>
  </si>
  <si>
    <t>Montants valorisés par année</t>
  </si>
  <si>
    <t>Dépenses
totales</t>
  </si>
  <si>
    <t>Financeurs</t>
  </si>
  <si>
    <t>Si non, préciser les périodes et les assiettes par financeur :</t>
  </si>
  <si>
    <t>Début</t>
  </si>
  <si>
    <t>Fin</t>
  </si>
  <si>
    <t>Période couverte</t>
  </si>
  <si>
    <t>Dépenses directes de personnel</t>
  </si>
  <si>
    <t>Dépenses directes liées aux participants à l'opération</t>
  </si>
  <si>
    <t>Heures</t>
  </si>
  <si>
    <t>Coûts pédagogiques</t>
  </si>
  <si>
    <t>Frais annexes</t>
  </si>
  <si>
    <t>repas</t>
  </si>
  <si>
    <t>transport</t>
  </si>
  <si>
    <t>héberg.</t>
  </si>
  <si>
    <t>Coût total subventionné</t>
  </si>
  <si>
    <t>Total des dépenses</t>
  </si>
  <si>
    <t>Total des ressources</t>
  </si>
  <si>
    <t>E - Budget prévisionnel de l'opération</t>
  </si>
  <si>
    <t>E.1.1</t>
  </si>
  <si>
    <t>E.1.2</t>
  </si>
  <si>
    <t>E.1.2.1</t>
  </si>
  <si>
    <t>E.1.2.2</t>
  </si>
  <si>
    <t>E.1.2.3</t>
  </si>
  <si>
    <t>E.1.2.4</t>
  </si>
  <si>
    <t>E.1.2.5</t>
  </si>
  <si>
    <t>E.1.3</t>
  </si>
  <si>
    <t>Budget prévisionnel de l'opération</t>
  </si>
  <si>
    <t>Tableau récapitulatif des dépenses prévisionnelles</t>
  </si>
  <si>
    <t>Dépenses prévisionnelles : décomposition par poste de dépenses</t>
  </si>
  <si>
    <t xml:space="preserve">Prestations externes directement liées et nécessaires à l'opération </t>
  </si>
  <si>
    <t>Pour mémoire :</t>
  </si>
  <si>
    <r>
      <t>u</t>
    </r>
    <r>
      <rPr>
        <b/>
        <sz val="12"/>
        <color indexed="22"/>
        <rFont val="Times New Roman"/>
        <family val="1"/>
      </rPr>
      <t> </t>
    </r>
    <r>
      <rPr>
        <b/>
        <sz val="12"/>
        <rFont val="Arial"/>
        <family val="2"/>
      </rPr>
      <t>Tableau récapitulatif général</t>
    </r>
  </si>
  <si>
    <t>Mise à disposition 
de biens immobiliers, d'équipement, de matières premières, …</t>
  </si>
  <si>
    <r>
      <t xml:space="preserve">Mise en œuvre
externe
</t>
    </r>
    <r>
      <rPr>
        <i/>
        <sz val="8"/>
        <rFont val="Arial"/>
        <family val="2"/>
      </rPr>
      <t>(oui/non)</t>
    </r>
  </si>
  <si>
    <t>Hommes</t>
  </si>
  <si>
    <t>Femmes</t>
  </si>
  <si>
    <t>Statut sur le marché de l'emploi</t>
  </si>
  <si>
    <t>Chômeurs (hors longue durée)</t>
  </si>
  <si>
    <t>Inactifs en formation</t>
  </si>
  <si>
    <t>Tranche d'âge</t>
  </si>
  <si>
    <t>Participants de 15 à 24 ans</t>
  </si>
  <si>
    <t>Participants de 25 à 44 ans</t>
  </si>
  <si>
    <t>Participants de 65 ans et plus</t>
  </si>
  <si>
    <t>Groupes vulnérables</t>
  </si>
  <si>
    <t xml:space="preserve">Agriculteurs exploitants </t>
  </si>
  <si>
    <t xml:space="preserve">Employés </t>
  </si>
  <si>
    <t xml:space="preserve">Ouvriers </t>
  </si>
  <si>
    <t xml:space="preserve">Retraités </t>
  </si>
  <si>
    <r>
      <t>g</t>
    </r>
    <r>
      <rPr>
        <sz val="7"/>
        <color indexed="22"/>
        <rFont val="Times New Roman"/>
        <family val="1"/>
      </rPr>
      <t xml:space="preserve">   </t>
    </r>
    <r>
      <rPr>
        <sz val="16"/>
        <rFont val="Arial"/>
        <family val="2"/>
      </rPr>
      <t>E 1.2 - Dépenses prévisionnelles : décomposition par poste de dépenses</t>
    </r>
  </si>
  <si>
    <r>
      <t>g</t>
    </r>
    <r>
      <rPr>
        <sz val="7"/>
        <color indexed="22"/>
        <rFont val="Times New Roman"/>
        <family val="1"/>
      </rPr>
      <t xml:space="preserve">   </t>
    </r>
    <r>
      <rPr>
        <sz val="16"/>
        <rFont val="Arial"/>
        <family val="2"/>
      </rPr>
      <t>E 1.1 - Nature des clés de répartition proposées pour le calcul des coûts liés à l'opération</t>
    </r>
  </si>
  <si>
    <t>4. Liées aux participants</t>
  </si>
  <si>
    <t>Indicateurs</t>
  </si>
  <si>
    <t>Plan de financement</t>
  </si>
  <si>
    <t>(données chiffrées)</t>
  </si>
  <si>
    <t>Nature des clés de répartition proposées</t>
  </si>
  <si>
    <t>Personnes handicapées</t>
  </si>
  <si>
    <t>Autres personnes défavorisées</t>
  </si>
  <si>
    <t>Autres personnes sans activité professionnelle</t>
  </si>
  <si>
    <t>Participants de 55 à 64 ans</t>
  </si>
  <si>
    <t>Participants de 45 à 54 ans</t>
  </si>
  <si>
    <t>Actifs non indépendants (salariés)</t>
  </si>
  <si>
    <t>Chômeurs de longue durée (inscrits depuis plus de 12 mois)</t>
  </si>
  <si>
    <t>Participants de moins de 15 ans</t>
  </si>
  <si>
    <t>Migrants (nés de nationalité non-française à l'étranger, résidant en France)</t>
  </si>
  <si>
    <t>Niveau VI (6e à 4e ou formation préprofessionnelle de 1 an)</t>
  </si>
  <si>
    <t>Niveau V (abandon avant terminale, terminale de 2nds cycles courts pro.)</t>
  </si>
  <si>
    <t>Niveau III (diplôme bac +2)</t>
  </si>
  <si>
    <t>Niveaux II et I (diplôme supérieur au bac + 2)</t>
  </si>
  <si>
    <t>Artisans - Commerçants - Chefs d'entreprises</t>
  </si>
  <si>
    <t>Professions intermédiaires</t>
  </si>
  <si>
    <t>Cadres et prof. intellectuelles supérieures</t>
  </si>
  <si>
    <t>Journées
Heures
Nombre</t>
  </si>
  <si>
    <t>Détailler la nature
des dépenses prévues</t>
  </si>
  <si>
    <t>Détailler les bases
de calcul, si nécessaire</t>
  </si>
  <si>
    <t>(**) : Uniquement pour les actions d'assistance aux personnes (formation, accompagnement, orientation, colloque, …)</t>
  </si>
  <si>
    <t>hommes</t>
  </si>
  <si>
    <t>femmes</t>
  </si>
  <si>
    <t>internes</t>
  </si>
  <si>
    <t>externes</t>
  </si>
  <si>
    <r>
      <t>g</t>
    </r>
    <r>
      <rPr>
        <sz val="7"/>
        <color indexed="22"/>
        <rFont val="Times New Roman"/>
        <family val="1"/>
      </rPr>
      <t xml:space="preserve">   </t>
    </r>
    <r>
      <rPr>
        <sz val="16"/>
        <rFont val="Arial"/>
        <family val="2"/>
      </rPr>
      <t>E.2 - Ressources prévisionnelles</t>
    </r>
  </si>
  <si>
    <t>Données prévisionnelles : participants et indicateurs de résultat</t>
  </si>
  <si>
    <t>Taux de survie à 3 ans des entreprises créées à l'issue de l'accompagnement</t>
  </si>
  <si>
    <t>Dépenses directes - charges de personnel</t>
  </si>
  <si>
    <r>
      <t>Financeurs</t>
    </r>
    <r>
      <rPr>
        <sz val="8"/>
        <rFont val="Arial"/>
        <family val="2"/>
      </rPr>
      <t xml:space="preserve"> (a)</t>
    </r>
  </si>
  <si>
    <r>
      <t xml:space="preserve">Recettes générées </t>
    </r>
    <r>
      <rPr>
        <sz val="8"/>
        <rFont val="Arial"/>
        <family val="2"/>
      </rPr>
      <t>(b)</t>
    </r>
  </si>
  <si>
    <t>Coût du projet global
dans lequel s'inscrit l'opération
(cf. rubrique B8)</t>
  </si>
  <si>
    <t>Dépenses de fonctionnement directement rattachables à l'opération</t>
  </si>
  <si>
    <t>Niveau d'instruction</t>
  </si>
  <si>
    <t>Rémunérations des salariés</t>
  </si>
  <si>
    <t>Autres *</t>
  </si>
  <si>
    <t xml:space="preserve">  </t>
  </si>
  <si>
    <t>Seules les cellules à fond vert sont à renseigner.</t>
  </si>
  <si>
    <t>D - Données prévisionnelles sur les participants et les indicateurs de résultat</t>
  </si>
  <si>
    <t>Autres caractéristiques</t>
  </si>
  <si>
    <t>Bénéficiaires minima sociaux</t>
  </si>
  <si>
    <t>Création d'activité</t>
  </si>
  <si>
    <t>Objectif quantifié</t>
  </si>
  <si>
    <t>Ruptures / abandons</t>
  </si>
  <si>
    <t>Types de sortie</t>
  </si>
  <si>
    <t>Accès à un emploi durable (plus de 6 mois)</t>
  </si>
  <si>
    <t>Partie</t>
  </si>
  <si>
    <r>
      <t>►</t>
    </r>
    <r>
      <rPr>
        <sz val="12"/>
        <rFont val="Arial"/>
        <family val="2"/>
      </rPr>
      <t xml:space="preserve"> ces dépenses prévisionnelles sont présentées hors taxe (</t>
    </r>
    <r>
      <rPr>
        <i/>
        <sz val="12"/>
        <rFont val="Arial"/>
        <family val="2"/>
      </rPr>
      <t>répondre par "oui" ou "non"</t>
    </r>
    <r>
      <rPr>
        <sz val="12"/>
        <rFont val="Arial"/>
        <family val="2"/>
      </rPr>
      <t>)</t>
    </r>
  </si>
  <si>
    <r>
      <t>►</t>
    </r>
    <r>
      <rPr>
        <sz val="12"/>
        <rFont val="Arial"/>
        <family val="2"/>
      </rPr>
      <t xml:space="preserve"> toutes ces dépenses sont elles supportées comptablement par votre organisme (</t>
    </r>
    <r>
      <rPr>
        <i/>
        <sz val="12"/>
        <rFont val="Arial"/>
        <family val="2"/>
      </rPr>
      <t>répondre par "oui" ou "non"</t>
    </r>
    <r>
      <rPr>
        <sz val="12"/>
        <rFont val="Arial"/>
        <family val="2"/>
      </rPr>
      <t>)</t>
    </r>
  </si>
  <si>
    <t>Si non, indiquer les bénéficiaires partenaires ou les types de bénéficiaire partenaire envisagés  :</t>
  </si>
  <si>
    <t>Se reporter à la notice explicative pour plus de précisions sur le renseignement de ces tableaux.</t>
  </si>
  <si>
    <r>
      <t xml:space="preserve">E 1.2.1 : </t>
    </r>
    <r>
      <rPr>
        <u/>
        <sz val="12"/>
        <rFont val="Arial"/>
        <family val="2"/>
      </rPr>
      <t>Dépenses directes de personnel</t>
    </r>
    <r>
      <rPr>
        <sz val="12"/>
        <rFont val="Arial"/>
        <family val="2"/>
      </rPr>
      <t xml:space="preserve">
               (personnes de l'organisme bénéficiaire intervenant directement sur l'opération)</t>
    </r>
  </si>
  <si>
    <t>(2) et (3) : Quantités prévisionnelles mesurées à l'aide de l'unité définie dans le tableau E1.1 ("Dépenses directes - Charges de personnel").</t>
  </si>
  <si>
    <r>
      <t xml:space="preserve">E 1.2.2 : </t>
    </r>
    <r>
      <rPr>
        <u/>
        <sz val="12"/>
        <rFont val="Arial"/>
        <family val="2"/>
      </rPr>
      <t>Dépenses de fonctionnement directement rattachables à l'opération</t>
    </r>
  </si>
  <si>
    <r>
      <t xml:space="preserve">E 1.2.3 : </t>
    </r>
    <r>
      <rPr>
        <u/>
        <sz val="12"/>
        <rFont val="Arial"/>
        <family val="2"/>
      </rPr>
      <t>Prestations externes directement liées et nécessaires à l'opération</t>
    </r>
  </si>
  <si>
    <r>
      <t xml:space="preserve">E 1.2.4 : </t>
    </r>
    <r>
      <rPr>
        <u/>
        <sz val="12"/>
        <rFont val="Arial"/>
        <family val="2"/>
      </rPr>
      <t>Dépenses directes liées aux participants à l'opération</t>
    </r>
  </si>
  <si>
    <t>Mise à disposition 
de prestations,
de personnels,
travail bénévole, …</t>
  </si>
  <si>
    <t>(a) Détailler une ligne par source de financement, y compris pour les apports privés externes (fondation, mécène, sponsor, ...).
(b) Ex. : droits d'inscription, droits d'entrée, ventes,... Expliquer l'origine et la base de calcul ci-dessous.
(c) Le montant des apports en nature doit être identique à celui mentionné à la ligne "Dépenses en nature" du tableau de synthèse des dépenses prévisionnelles (E1).
(d) Pour chaque année, le total des ressources doit être identique à celui des dépenses totales prévisionnelles (E1).</t>
  </si>
  <si>
    <r>
      <t>u</t>
    </r>
    <r>
      <rPr>
        <sz val="12"/>
        <color indexed="22"/>
        <rFont val="Times New Roman"/>
        <family val="1"/>
      </rPr>
      <t> </t>
    </r>
    <r>
      <rPr>
        <u/>
        <sz val="12"/>
        <rFont val="Arial"/>
        <family val="2"/>
      </rPr>
      <t>les autres financements externes sollicités</t>
    </r>
    <r>
      <rPr>
        <sz val="12"/>
        <rFont val="Arial"/>
        <family val="2"/>
      </rPr>
      <t xml:space="preserve"> couvrent-ils la même période d'exécution et la même assiette de dépenses éligibles ? (oui/non)</t>
    </r>
  </si>
  <si>
    <t>Montant total
de la subvention</t>
  </si>
  <si>
    <t>Le total des ressources doit obligatoirement être équilibré avec le total des dépenses éligibles (tableau E1), pour chaque année et globalement.</t>
  </si>
  <si>
    <r>
      <t>u</t>
    </r>
    <r>
      <rPr>
        <sz val="7"/>
        <color indexed="22"/>
        <rFont val="Times New Roman"/>
        <family val="1"/>
      </rPr>
      <t xml:space="preserve">    </t>
    </r>
    <r>
      <rPr>
        <b/>
        <sz val="12"/>
        <rFont val="Arial"/>
        <family val="2"/>
      </rPr>
      <t>Organisme bénéficiaire</t>
    </r>
  </si>
  <si>
    <t>Dépenses en nature</t>
  </si>
  <si>
    <t>E.1.4</t>
  </si>
  <si>
    <t>Détail prévisionnel des dépenses par action de formation</t>
  </si>
  <si>
    <r>
      <t>g</t>
    </r>
    <r>
      <rPr>
        <b/>
        <sz val="7"/>
        <color indexed="22"/>
        <rFont val="Times New Roman"/>
        <family val="1"/>
      </rPr>
      <t xml:space="preserve">  </t>
    </r>
    <r>
      <rPr>
        <b/>
        <sz val="16"/>
        <color indexed="22"/>
        <rFont val="Times New Roman"/>
        <family val="1"/>
      </rPr>
      <t xml:space="preserve"> </t>
    </r>
    <r>
      <rPr>
        <b/>
        <sz val="16"/>
        <rFont val="Arial"/>
        <family val="2"/>
      </rPr>
      <t>E 1 - Tableau récapitulatif des dépenses prévisionnelles *</t>
    </r>
  </si>
  <si>
    <t>• Temps travaillé sur l'opération par les agents concernés / temps total travaillé de ces agents
• Temps de formation dispensé par les agents pour l'opération / temps total de formation
  dispensé par ces agents au sein de l'organisme
• Nombre de "prestations" assurées dans le cadre de l'opération / nombre total
  de prestations assurées par ces agents</t>
  </si>
  <si>
    <t>* Se référer utilement aux références des comptes de gestion du Plan comptable général, indiquées sous le tableau E1.2.5.</t>
  </si>
  <si>
    <t>Présentation des dépenses prévisionnelles par action</t>
  </si>
  <si>
    <t xml:space="preserve">Professions et catégories socioprofessionnelles </t>
  </si>
  <si>
    <t>Participants bénéficiant d'un contrat aidé</t>
  </si>
  <si>
    <t>Jeunes de 16 à 25 ans révolus - total</t>
  </si>
  <si>
    <t>Jeunes de 16 à 25 ans révolus - résidant en ZUS</t>
  </si>
  <si>
    <t>Jeunes de 16 à 25 ans révolus - handicapés</t>
  </si>
  <si>
    <t>Caractéristiques prévisionnelles des participants à leur entrée
dans l'opération et objectifs de participation des publics cibles</t>
  </si>
  <si>
    <t>Situation attendue des participants à l'issue de l'opération (sorties)</t>
  </si>
  <si>
    <t>D3</t>
  </si>
  <si>
    <t>Les autres cellules sont complétées par calculs automatiques.</t>
  </si>
  <si>
    <t xml:space="preserve">   E0</t>
  </si>
  <si>
    <t>Application du régime de forfaitisation des coûts indirects  pour les opérations programmées à compter du 1er janvier 2011</t>
  </si>
  <si>
    <r>
      <t>&gt; Le tableau D1</t>
    </r>
    <r>
      <rPr>
        <sz val="10"/>
        <rFont val="Arial"/>
        <family val="2"/>
      </rPr>
      <t xml:space="preserve"> permet de renseigner le nombre de participants attendus (A) et leurs caractéristiques prévisionnelles à l'entrée dans l'opération (B), déterminant ainsi les objectifs de résultat de l'opération en terme de participation de publics cibles (colonne %).
&gt; </t>
    </r>
    <r>
      <rPr>
        <u/>
        <sz val="10"/>
        <rFont val="Arial"/>
        <family val="2"/>
      </rPr>
      <t>Le tableau D2</t>
    </r>
    <r>
      <rPr>
        <sz val="10"/>
        <rFont val="Arial"/>
        <family val="2"/>
      </rPr>
      <t xml:space="preserve"> est destiné à l'estimation des résultats de l'opération en terme de situation des participants </t>
    </r>
    <r>
      <rPr>
        <u/>
        <sz val="10"/>
        <rFont val="Arial"/>
        <family val="2"/>
      </rPr>
      <t>à l'issue de l'opération</t>
    </r>
    <r>
      <rPr>
        <sz val="10"/>
        <rFont val="Arial"/>
        <family val="2"/>
      </rPr>
      <t xml:space="preserve"> (sorties).
   Les critères permettant de qualifer la sortie doivent donc être observables </t>
    </r>
    <r>
      <rPr>
        <u/>
        <sz val="10"/>
        <rFont val="Arial"/>
        <family val="2"/>
      </rPr>
      <t>à la sortie immédiate du participant de l'opération</t>
    </r>
    <r>
      <rPr>
        <sz val="10"/>
        <rFont val="Arial"/>
        <family val="2"/>
      </rPr>
      <t xml:space="preserve">.
&gt; </t>
    </r>
    <r>
      <rPr>
        <u/>
        <sz val="10"/>
        <rFont val="Arial"/>
        <family val="2"/>
      </rPr>
      <t>Le tableau D3</t>
    </r>
    <r>
      <rPr>
        <sz val="10"/>
        <rFont val="Arial"/>
        <family val="2"/>
      </rPr>
      <t xml:space="preserve"> permet à l'organisme de préciser ses objectifs de résultat en terme de situation des participants quelques mois après le terme de l'opération et tout autre objectif de résultat spécifique à son opération.</t>
    </r>
  </si>
  <si>
    <r>
      <t>g</t>
    </r>
    <r>
      <rPr>
        <b/>
        <sz val="7"/>
        <rFont val="Times New Roman"/>
        <family val="1"/>
      </rPr>
      <t xml:space="preserve">   </t>
    </r>
    <r>
      <rPr>
        <b/>
        <sz val="16"/>
        <rFont val="Arial"/>
        <family val="2"/>
      </rPr>
      <t>D1 - Caractéristiques prévisionnelles des participants à leur entrée dans l'opération et objectifs de participation des publics cibles</t>
    </r>
  </si>
  <si>
    <t>nombre de participants attendu - Année N</t>
  </si>
  <si>
    <t>nombre de participants attendu - Année N + 1</t>
  </si>
  <si>
    <t>nombre de participants attendu - Année N + 2</t>
  </si>
  <si>
    <t>nombre de participants attendu -  total</t>
  </si>
  <si>
    <t>dont femmes</t>
  </si>
  <si>
    <t>Total participants</t>
  </si>
  <si>
    <t>dont</t>
  </si>
  <si>
    <t>Actifs indépendants (artisans, commerçants, entrepreneurs, artistes …)</t>
  </si>
  <si>
    <t xml:space="preserve">Inactifs (hors "en formation") scolaires, retraités </t>
  </si>
  <si>
    <t>Minorités</t>
  </si>
  <si>
    <t>Niveau Vbis (3e ou 4e-3e techno. ou &lt; terminale de 2nd cycles courts professionnels)</t>
  </si>
  <si>
    <t>Niveau IV (classe terminale, abandon post bac (niveau Bac)</t>
  </si>
  <si>
    <r>
      <t>g</t>
    </r>
    <r>
      <rPr>
        <b/>
        <sz val="7"/>
        <rFont val="Times New Roman"/>
        <family val="1"/>
      </rPr>
      <t xml:space="preserve">   </t>
    </r>
    <r>
      <rPr>
        <b/>
        <sz val="16"/>
        <rFont val="Arial"/>
        <family val="2"/>
      </rPr>
      <t>D2 - Situation attendue des participants à l'issue de l'opération (sorties)</t>
    </r>
  </si>
  <si>
    <t>Année N</t>
  </si>
  <si>
    <t>Année N+1</t>
  </si>
  <si>
    <t>Année N+2</t>
  </si>
  <si>
    <t>Nombre de sorties</t>
  </si>
  <si>
    <t>Accès à un emploi temporaire ou saisonnier (&lt; ou = à 6 mois)</t>
  </si>
  <si>
    <t>Accès à un contrat aidé</t>
  </si>
  <si>
    <t>Accès à une formation qualifiante</t>
  </si>
  <si>
    <t>Formation certifiée</t>
  </si>
  <si>
    <t>Total toutes sorties</t>
  </si>
  <si>
    <r>
      <t>g</t>
    </r>
    <r>
      <rPr>
        <sz val="7"/>
        <color indexed="22"/>
        <rFont val="Times New Roman"/>
        <family val="1"/>
      </rPr>
      <t xml:space="preserve">  </t>
    </r>
    <r>
      <rPr>
        <sz val="16"/>
        <color indexed="8"/>
        <rFont val="Arial"/>
        <family val="2"/>
      </rPr>
      <t xml:space="preserve"> Application du </t>
    </r>
    <r>
      <rPr>
        <sz val="16"/>
        <rFont val="Arial"/>
        <family val="2"/>
      </rPr>
      <t>régime de forfaitisation des coûts indirects pour les opérations
programmées à compter du 1</t>
    </r>
    <r>
      <rPr>
        <vertAlign val="superscript"/>
        <sz val="16"/>
        <rFont val="Arial"/>
        <family val="2"/>
      </rPr>
      <t>er</t>
    </r>
    <r>
      <rPr>
        <sz val="16"/>
        <rFont val="Arial"/>
        <family val="2"/>
      </rPr>
      <t xml:space="preserve"> janvier 2011</t>
    </r>
  </si>
  <si>
    <t>Champ d'application</t>
  </si>
  <si>
    <t>Le bénéficiaire est-il éligible au régime de forfaitisation des coûts indirects?</t>
  </si>
  <si>
    <t>Modalités de calcul</t>
  </si>
  <si>
    <t>Identification des coûts directs</t>
  </si>
  <si>
    <t>Calcul des dépenses indirectes</t>
  </si>
  <si>
    <t>Forfait dépenses indirectes = (dépenses directes - achats de prestations de services contribuant directement à l'opération)*20,0%</t>
  </si>
  <si>
    <r>
      <t>Exemple :</t>
    </r>
    <r>
      <rPr>
        <sz val="11"/>
        <rFont val="Arial"/>
        <family val="2"/>
      </rPr>
      <t xml:space="preserve">
Dépenses directes = 400 000,00 euros dont 100 000,00 euros d'achats de prestations de services contribuant directement à l'opération
Forfait = 20,0%*300 000,00 = 60 000,00 euros
Coût total de l'opération = dépenses directes (400 000,00 euros) + forfait (60 000,00 euros) = 460 000,00 euros
Dans cet exemple, l'opération est éligible à l'application du régime de forfaitisation des coûts indirects car 460 000,00 euros &lt; 500 000,00 euros </t>
    </r>
  </si>
  <si>
    <t>Les dépenses en nature éventuellement comptabilisées dans le budget prévisionnel ne sont pas inclues dans l'assiette de calcul des dépenses indirectes forfaitisées.</t>
  </si>
  <si>
    <t>Dépenses directes (1+2+3+4)</t>
  </si>
  <si>
    <t>5. Dépenses indirectes
    (forfait de 20%)</t>
  </si>
  <si>
    <t>5. Dépenses indirectes
    (base réelle)</t>
  </si>
  <si>
    <t>Rappatriement des coûts indirects réels de fonctionnement
(sous-totaux par année)</t>
  </si>
  <si>
    <t>Pour les opérations ne présentant pas d'achat de prestations, la plafond de vigilance applicable aux dépenses directes est de 416 666,67 euros.</t>
  </si>
  <si>
    <t>Type de fonction et nom
(directeur, formateur,
chargé de mission,
assistant, …)</t>
  </si>
  <si>
    <r>
      <t>►</t>
    </r>
    <r>
      <rPr>
        <sz val="12"/>
        <rFont val="Arial"/>
        <family val="2"/>
      </rPr>
      <t xml:space="preserve"> Précisez si les natures de dépenses et les bases de calcul évoluent sur les différentes années 
     et apporter tout autre élément pour apprécier ces coûts :</t>
    </r>
  </si>
  <si>
    <r>
      <t>g</t>
    </r>
    <r>
      <rPr>
        <sz val="7"/>
        <color indexed="22"/>
        <rFont val="Times New Roman"/>
        <family val="1"/>
      </rPr>
      <t xml:space="preserve">   </t>
    </r>
    <r>
      <rPr>
        <sz val="16"/>
        <rFont val="Arial"/>
        <family val="2"/>
      </rPr>
      <t>E 1.3 - Détail prévisionnel des dépenses par action</t>
    </r>
  </si>
  <si>
    <r>
      <t xml:space="preserve">Mise en œuvre
principalement externe.
</t>
    </r>
    <r>
      <rPr>
        <i/>
        <sz val="8"/>
        <rFont val="Arial"/>
        <family val="2"/>
      </rPr>
      <t>(oui / non)</t>
    </r>
  </si>
  <si>
    <t>Nb d'entrées
totales prévues
(**)</t>
  </si>
  <si>
    <t>Vérification de la concordance avec l'onglet E1</t>
  </si>
  <si>
    <r>
      <t>g</t>
    </r>
    <r>
      <rPr>
        <sz val="7"/>
        <color indexed="22"/>
        <rFont val="Times New Roman"/>
        <family val="1"/>
      </rPr>
      <t xml:space="preserve">   </t>
    </r>
    <r>
      <rPr>
        <sz val="16"/>
        <rFont val="Arial"/>
        <family val="2"/>
      </rPr>
      <t>E.1.4 - Détail prévisionnel des dépenses par action de formation des salariés</t>
    </r>
  </si>
  <si>
    <t>A renseigner pour les actions de formations de salariés</t>
  </si>
  <si>
    <t>Effectif</t>
  </si>
  <si>
    <t>Total effectif</t>
  </si>
  <si>
    <t>Total heures</t>
  </si>
  <si>
    <t>A utiliser à compter du 01/01/2011</t>
  </si>
  <si>
    <t xml:space="preserve">Il convient d'établir sur une base forfaitaire les coûts indirects de fonctionnement intégrés au budget prévisionnel
si les quatre conditions ci-après sont cumulativement remplies :
- le coût total éligible de l'opération est inférieur ou égal à 500 000 euros (montant calculé par tranche annuelle d'exécution) ;
- les dépenses sont réalisées à compter du 1er janvier 2011 ;
- l'organisme candidat justifie dans la demande que l'opération génère des coûts indirects ;
- le porteur de projet ne relève pas d'une des catégories d'opérateurs exclues du champ d'application du régime.
Les organismes suivants ne sont pas éligibles à l'application du régime de forfaitisation des coûts indirects :
- opérations ne générant par construction aucune dépense indirecte 
- opérations correspondant à l’intégralité de l’activité de la structure, pour la période considérée
- opérations portées par l’Association de formation professionnelle des adultes (AFPA)
- opérations portées par les missions locales et les Permanences d’accueil d’information et d’orientation (PAIO)
- opérations portées par les Organismes paritaires collecteurs agréés (OPCA)
Dans le cas où tout ou partie des quatre conditions susmentionnées ne seraient pas remplies, des coûts indirects de fonctionnement pourront
cependant être valorisés sur la base des dépenses réelles justifiées de l'organisme bénéficiaire, après application d'une clé de répartition
permettant de rendre compte de la part des actions cofinancées dans l’activité globale de la structure, pour la période considérée.
</t>
  </si>
  <si>
    <t>Autres
(préciser leur nature)</t>
  </si>
  <si>
    <t>* En référence au compte 86 et sous-comptes par nature du Plan comptable général adapté aux associations et fondations (règlement 99-01 modifié du Comité de la règlementation comptable).</t>
  </si>
  <si>
    <t>1. Autres financements publics</t>
  </si>
  <si>
    <t>2. Financements externes privés</t>
  </si>
  <si>
    <t>3. Autofinancement</t>
  </si>
  <si>
    <r>
      <t xml:space="preserve">4. Apports en nature </t>
    </r>
    <r>
      <rPr>
        <sz val="8"/>
        <rFont val="Arial"/>
        <family val="2"/>
      </rPr>
      <t>(c)</t>
    </r>
  </si>
  <si>
    <r>
      <t xml:space="preserve">Total des ressources (1+2+3+4)  </t>
    </r>
    <r>
      <rPr>
        <sz val="8"/>
        <rFont val="Arial"/>
        <family val="2"/>
      </rPr>
      <t>(d)</t>
    </r>
  </si>
  <si>
    <r>
      <t xml:space="preserve">E 1.2.5 : </t>
    </r>
    <r>
      <rPr>
        <u/>
        <sz val="12"/>
        <rFont val="Arial"/>
        <family val="2"/>
      </rPr>
      <t>Dépenses en nature *</t>
    </r>
  </si>
  <si>
    <r>
      <t>Les coûts directs pris en compte au titre de ce calcul sont constitués des postes suivants :
- rémunérations chargées du personnel productif ;
- rémunérations chargées du personnel non productif ;
- coûts liés aux participants ;
- achats de prestations de services externalisées
- locations et autres dépenses de fonctionnement, locations de matériel.
N.B. -</t>
    </r>
    <r>
      <rPr>
        <sz val="11"/>
        <color indexed="8"/>
        <rFont val="Arial"/>
        <family val="2"/>
      </rPr>
      <t xml:space="preserve"> En cas d’incertitude sur le caractère de certains coûts, il y aura lieu d’examiner le lien fonctionnel rattachant la dépense à l’opération ;
une dépense sera considérée comme directe si elle contribue principalement à sa réalisation. Si un tel lien ne peut être établi,
on jugera que la dépense est directe dans la mesure où elle a été engendrée par l’opération, et n’aurait pas eu lieu en l’absence de celle-ci.
</t>
    </r>
    <r>
      <rPr>
        <sz val="11"/>
        <rFont val="Arial"/>
        <family val="2"/>
      </rPr>
      <t xml:space="preserve">
</t>
    </r>
  </si>
  <si>
    <t>(hormis les années / exercices, les données sont renseignées automatiquement à partir des montants détaillés saisis dans les tableaux E1.2.1 à E1.2.5)</t>
  </si>
</sst>
</file>

<file path=xl/styles.xml><?xml version="1.0" encoding="utf-8"?>
<styleSheet xmlns="http://schemas.openxmlformats.org/spreadsheetml/2006/main">
  <numFmts count="16">
    <numFmt numFmtId="42" formatCode="_-* #,##0\ &quot;€&quot;_-;\-* #,##0\ &quot;€&quot;_-;_-* &quot;-&quot;\ &quot;€&quot;_-;_-@_-"/>
    <numFmt numFmtId="41" formatCode="_-* #,##0\ _€_-;\-* #,##0\ _€_-;_-* &quot;-&quot;\ _€_-;_-@_-"/>
    <numFmt numFmtId="44" formatCode="_-* #,##0.00\ &quot;€&quot;_-;\-* #,##0.00\ &quot;€&quot;_-;_-* &quot;-&quot;??\ &quot;€&quot;_-;_-@_-"/>
    <numFmt numFmtId="164" formatCode="_-* #,##0.00&quot; €&quot;_-;\-* #,##0.00&quot; €&quot;_-;_-* &quot;-&quot;??&quot; €&quot;_-;_-@_-"/>
    <numFmt numFmtId="165" formatCode="_-* #,##0.00_ _€_-;\-* #,##0.00_ _€_-;_-* &quot;-&quot;??_ _€_-;_-@_-"/>
    <numFmt numFmtId="166" formatCode="#,##0&quot; €&quot;"/>
    <numFmt numFmtId="167" formatCode="0.0%"/>
    <numFmt numFmtId="168" formatCode="#,##0\ [$€-1]"/>
    <numFmt numFmtId="169" formatCode="#,##0.00&quot; €&quot;"/>
    <numFmt numFmtId="170" formatCode="#,##0_ ;\-#,##0\ "/>
    <numFmt numFmtId="171" formatCode="_-* #,##0\ [$€-1]_-;\-* #,##0\ [$€-1]_-;_-* &quot;-&quot;\ [$€-1]_-;_-@_-"/>
    <numFmt numFmtId="172" formatCode="dd/mm/yy;@"/>
    <numFmt numFmtId="173" formatCode="_-* #,##0_ _€_-;\-* #,##0_ _€_-;_-* &quot;-&quot;??_ _€_-;_-@_-"/>
    <numFmt numFmtId="174" formatCode="_-* #,##0&quot; €&quot;_-;\-* #,##0&quot; €&quot;_-;_-* &quot;-&quot;??&quot; €&quot;_-;_-@_-"/>
    <numFmt numFmtId="175" formatCode="_-* #,##0\ &quot;€&quot;_-;\-* #,##0\ &quot;€&quot;_-;_-* &quot;-&quot;??\ &quot;€&quot;_-;_-@_-"/>
    <numFmt numFmtId="176" formatCode="#,##0.00\ &quot;€&quot;;[Red]#,##0.00\ &quot;€&quot;"/>
  </numFmts>
  <fonts count="69">
    <font>
      <sz val="10"/>
      <name val="Arial"/>
    </font>
    <font>
      <b/>
      <sz val="10"/>
      <name val="Arial"/>
    </font>
    <font>
      <i/>
      <sz val="10"/>
      <name val="Arial"/>
    </font>
    <font>
      <sz val="10"/>
      <name val="Arial"/>
      <family val="2"/>
    </font>
    <font>
      <sz val="9"/>
      <name val="Arial"/>
      <family val="2"/>
    </font>
    <font>
      <b/>
      <sz val="9"/>
      <name val="Arial"/>
      <family val="2"/>
    </font>
    <font>
      <sz val="8"/>
      <name val="Arial"/>
      <family val="2"/>
    </font>
    <font>
      <b/>
      <sz val="10"/>
      <name val="Arial"/>
      <family val="2"/>
    </font>
    <font>
      <b/>
      <u/>
      <sz val="10"/>
      <name val="Arial"/>
      <family val="2"/>
    </font>
    <font>
      <sz val="10"/>
      <name val="Arial"/>
      <family val="2"/>
    </font>
    <font>
      <sz val="8"/>
      <name val="Arial"/>
      <family val="2"/>
    </font>
    <font>
      <i/>
      <sz val="9"/>
      <name val="Arial"/>
      <family val="2"/>
    </font>
    <font>
      <i/>
      <sz val="10"/>
      <name val="Arial"/>
      <family val="2"/>
    </font>
    <font>
      <i/>
      <sz val="9"/>
      <name val="Arial"/>
      <family val="2"/>
    </font>
    <font>
      <b/>
      <i/>
      <sz val="10"/>
      <name val="Arial"/>
      <family val="2"/>
    </font>
    <font>
      <b/>
      <sz val="9"/>
      <name val="Arial"/>
      <family val="2"/>
    </font>
    <font>
      <sz val="20"/>
      <name val="Arial"/>
      <family val="2"/>
    </font>
    <font>
      <b/>
      <i/>
      <sz val="9"/>
      <name val="Arial"/>
      <family val="2"/>
    </font>
    <font>
      <sz val="16"/>
      <color indexed="22"/>
      <name val="Webdings"/>
      <family val="1"/>
      <charset val="2"/>
    </font>
    <font>
      <sz val="7"/>
      <color indexed="22"/>
      <name val="Times New Roman"/>
      <family val="1"/>
    </font>
    <font>
      <sz val="16"/>
      <name val="Arial"/>
      <family val="2"/>
    </font>
    <font>
      <sz val="12"/>
      <name val="Arial"/>
      <family val="2"/>
    </font>
    <font>
      <sz val="12"/>
      <color indexed="23"/>
      <name val="Arial"/>
      <family val="2"/>
    </font>
    <font>
      <i/>
      <sz val="25"/>
      <color indexed="8"/>
      <name val="Arial"/>
      <family val="2"/>
    </font>
    <font>
      <i/>
      <sz val="22"/>
      <color indexed="8"/>
      <name val="Arial"/>
      <family val="2"/>
    </font>
    <font>
      <sz val="8"/>
      <color indexed="22"/>
      <name val="Wingdings 3"/>
      <family val="1"/>
      <charset val="2"/>
    </font>
    <font>
      <sz val="11"/>
      <name val="Arial"/>
      <family val="2"/>
    </font>
    <font>
      <sz val="9"/>
      <name val="Arial"/>
      <family val="2"/>
    </font>
    <font>
      <i/>
      <sz val="18"/>
      <color indexed="8"/>
      <name val="Arial"/>
      <family val="2"/>
    </font>
    <font>
      <sz val="14"/>
      <color indexed="8"/>
      <name val="Arial"/>
      <family val="2"/>
    </font>
    <font>
      <sz val="12"/>
      <color indexed="22"/>
      <name val="Wingdings 3"/>
      <family val="1"/>
      <charset val="2"/>
    </font>
    <font>
      <sz val="12"/>
      <color indexed="22"/>
      <name val="Times New Roman"/>
      <family val="1"/>
    </font>
    <font>
      <b/>
      <sz val="12"/>
      <color indexed="22"/>
      <name val="Wingdings 3"/>
      <family val="1"/>
      <charset val="2"/>
    </font>
    <font>
      <b/>
      <sz val="12"/>
      <color indexed="22"/>
      <name val="Times New Roman"/>
      <family val="1"/>
    </font>
    <font>
      <b/>
      <sz val="12"/>
      <name val="Arial"/>
      <family val="2"/>
    </font>
    <font>
      <b/>
      <i/>
      <sz val="11"/>
      <name val="Arial"/>
      <family val="2"/>
    </font>
    <font>
      <i/>
      <sz val="11"/>
      <name val="Arial"/>
      <family val="2"/>
    </font>
    <font>
      <sz val="12"/>
      <name val="Arial"/>
      <family val="2"/>
    </font>
    <font>
      <i/>
      <sz val="8"/>
      <name val="Arial"/>
      <family val="2"/>
    </font>
    <font>
      <b/>
      <i/>
      <sz val="12"/>
      <name val="Arial"/>
      <family val="2"/>
    </font>
    <font>
      <sz val="10"/>
      <color indexed="9"/>
      <name val="Arial"/>
      <family val="2"/>
    </font>
    <font>
      <i/>
      <sz val="14"/>
      <color indexed="8"/>
      <name val="Arial"/>
      <family val="2"/>
    </font>
    <font>
      <sz val="10"/>
      <color indexed="8"/>
      <name val="Arial"/>
      <family val="2"/>
    </font>
    <font>
      <i/>
      <sz val="25"/>
      <color indexed="9"/>
      <name val="Arial"/>
      <family val="2"/>
    </font>
    <font>
      <sz val="14"/>
      <name val="Arial"/>
      <family val="2"/>
    </font>
    <font>
      <b/>
      <sz val="11"/>
      <name val="Arial"/>
      <family val="2"/>
    </font>
    <font>
      <sz val="11"/>
      <name val="Arial"/>
      <family val="2"/>
    </font>
    <font>
      <i/>
      <sz val="11"/>
      <name val="Arial"/>
      <family val="2"/>
    </font>
    <font>
      <b/>
      <sz val="11"/>
      <name val="Arial"/>
      <family val="2"/>
    </font>
    <font>
      <sz val="11"/>
      <color indexed="23"/>
      <name val="Arial"/>
      <family val="2"/>
    </font>
    <font>
      <b/>
      <sz val="11"/>
      <color indexed="8"/>
      <name val="Arial"/>
      <family val="2"/>
    </font>
    <font>
      <i/>
      <sz val="12"/>
      <name val="Arial"/>
      <family val="2"/>
    </font>
    <font>
      <u/>
      <sz val="12"/>
      <name val="Arial"/>
      <family val="2"/>
    </font>
    <font>
      <b/>
      <sz val="16"/>
      <name val="Arial"/>
      <family val="2"/>
    </font>
    <font>
      <sz val="15"/>
      <name val="Arial"/>
      <family val="2"/>
    </font>
    <font>
      <u/>
      <sz val="11"/>
      <name val="Arial"/>
      <family val="2"/>
    </font>
    <font>
      <b/>
      <sz val="16"/>
      <color indexed="22"/>
      <name val="Webdings"/>
      <family val="1"/>
      <charset val="2"/>
    </font>
    <font>
      <b/>
      <sz val="7"/>
      <color indexed="22"/>
      <name val="Times New Roman"/>
      <family val="1"/>
    </font>
    <font>
      <b/>
      <sz val="16"/>
      <color indexed="22"/>
      <name val="Times New Roman"/>
      <family val="1"/>
    </font>
    <font>
      <u/>
      <sz val="10"/>
      <name val="Arial"/>
      <family val="2"/>
    </font>
    <font>
      <b/>
      <sz val="7"/>
      <name val="Times New Roman"/>
      <family val="1"/>
    </font>
    <font>
      <sz val="18"/>
      <name val="Arial"/>
      <family val="2"/>
    </font>
    <font>
      <b/>
      <sz val="8"/>
      <name val="Arial"/>
      <family val="2"/>
    </font>
    <font>
      <sz val="8"/>
      <name val="Tahoma"/>
      <family val="2"/>
    </font>
    <font>
      <sz val="16"/>
      <color indexed="8"/>
      <name val="Arial"/>
      <family val="2"/>
    </font>
    <font>
      <vertAlign val="superscript"/>
      <sz val="16"/>
      <name val="Arial"/>
      <family val="2"/>
    </font>
    <font>
      <u/>
      <sz val="16"/>
      <name val="Arial"/>
      <family val="2"/>
    </font>
    <font>
      <sz val="11"/>
      <name val="Wingdings"/>
      <charset val="2"/>
    </font>
    <font>
      <sz val="11"/>
      <color indexed="8"/>
      <name val="Arial"/>
      <family val="2"/>
    </font>
  </fonts>
  <fills count="14">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21"/>
        <bgColor indexed="64"/>
      </patternFill>
    </fill>
    <fill>
      <patternFill patternType="solid">
        <fgColor indexed="43"/>
        <bgColor indexed="64"/>
      </patternFill>
    </fill>
    <fill>
      <patternFill patternType="solid">
        <fgColor indexed="9"/>
        <bgColor indexed="64"/>
      </patternFill>
    </fill>
    <fill>
      <patternFill patternType="solid">
        <fgColor indexed="31"/>
        <bgColor indexed="64"/>
      </patternFill>
    </fill>
    <fill>
      <patternFill patternType="solid">
        <fgColor indexed="26"/>
        <bgColor indexed="64"/>
      </patternFill>
    </fill>
    <fill>
      <patternFill patternType="solid">
        <fgColor indexed="11"/>
        <bgColor indexed="64"/>
      </patternFill>
    </fill>
    <fill>
      <patternFill patternType="solid">
        <fgColor indexed="13"/>
        <bgColor indexed="64"/>
      </patternFill>
    </fill>
    <fill>
      <patternFill patternType="solid">
        <fgColor indexed="47"/>
        <bgColor indexed="64"/>
      </patternFill>
    </fill>
    <fill>
      <patternFill patternType="solid">
        <fgColor indexed="55"/>
        <bgColor indexed="64"/>
      </patternFill>
    </fill>
    <fill>
      <patternFill patternType="solid">
        <fgColor theme="0" tint="-0.34998626667073579"/>
        <bgColor indexed="64"/>
      </patternFill>
    </fill>
  </fills>
  <borders count="130">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thin">
        <color indexed="64"/>
      </right>
      <top style="dotted">
        <color indexed="64"/>
      </top>
      <bottom/>
      <diagonal/>
    </border>
    <border>
      <left style="dotted">
        <color indexed="64"/>
      </left>
      <right style="thin">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hair">
        <color indexed="64"/>
      </right>
      <top style="dotted">
        <color indexed="64"/>
      </top>
      <bottom style="dotted">
        <color indexed="64"/>
      </bottom>
      <diagonal/>
    </border>
    <border>
      <left style="medium">
        <color indexed="64"/>
      </left>
      <right style="hair">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diagonal/>
    </border>
    <border>
      <left style="medium">
        <color indexed="64"/>
      </left>
      <right style="hair">
        <color indexed="64"/>
      </right>
      <top style="medium">
        <color indexed="64"/>
      </top>
      <bottom style="dotted">
        <color indexed="64"/>
      </bottom>
      <diagonal/>
    </border>
    <border>
      <left style="medium">
        <color indexed="64"/>
      </left>
      <right style="hair">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thin">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medium">
        <color indexed="64"/>
      </bottom>
      <diagonal/>
    </border>
    <border>
      <left style="medium">
        <color indexed="64"/>
      </left>
      <right style="hair">
        <color indexed="64"/>
      </right>
      <top style="dotted">
        <color indexed="64"/>
      </top>
      <bottom/>
      <diagonal/>
    </border>
    <border>
      <left style="medium">
        <color indexed="64"/>
      </left>
      <right/>
      <top/>
      <bottom style="dotted">
        <color indexed="64"/>
      </bottom>
      <diagonal/>
    </border>
    <border>
      <left style="medium">
        <color indexed="64"/>
      </left>
      <right style="thin">
        <color indexed="64"/>
      </right>
      <top style="medium">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style="thin">
        <color indexed="64"/>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dotted">
        <color indexed="64"/>
      </top>
      <bottom style="thin">
        <color indexed="64"/>
      </bottom>
      <diagonal/>
    </border>
  </borders>
  <cellStyleXfs count="10">
    <xf numFmtId="0" fontId="0" fillId="0" borderId="0"/>
    <xf numFmtId="164" fontId="3" fillId="0" borderId="0" applyFont="0" applyFill="0" applyBorder="0" applyAlignment="0" applyProtection="0"/>
    <xf numFmtId="164" fontId="9" fillId="0" borderId="0" applyFont="0" applyFill="0" applyBorder="0" applyAlignment="0" applyProtection="0"/>
    <xf numFmtId="165" fontId="3"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9" fontId="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743">
    <xf numFmtId="0" fontId="0" fillId="0" borderId="0" xfId="0"/>
    <xf numFmtId="0" fontId="0" fillId="0" borderId="0" xfId="0" applyAlignment="1">
      <alignment horizontal="left"/>
    </xf>
    <xf numFmtId="0" fontId="4" fillId="0" borderId="1" xfId="0" applyFont="1" applyFill="1" applyBorder="1" applyAlignment="1">
      <alignment horizontal="center" vertical="center" wrapText="1"/>
    </xf>
    <xf numFmtId="0" fontId="9" fillId="0" borderId="0" xfId="0" applyFont="1"/>
    <xf numFmtId="0" fontId="8"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wrapText="1"/>
    </xf>
    <xf numFmtId="0" fontId="9" fillId="0" borderId="2" xfId="0"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Border="1" applyAlignment="1">
      <alignment horizontal="center" vertical="center"/>
    </xf>
    <xf numFmtId="0" fontId="5" fillId="0" borderId="0" xfId="0" applyFont="1" applyFill="1" applyBorder="1" applyAlignment="1">
      <alignment vertical="center" wrapText="1"/>
    </xf>
    <xf numFmtId="3" fontId="5" fillId="0" borderId="0" xfId="0" applyNumberFormat="1" applyFont="1" applyFill="1" applyBorder="1" applyAlignment="1">
      <alignment horizontal="right" vertical="center" wrapText="1"/>
    </xf>
    <xf numFmtId="0" fontId="0" fillId="0" borderId="0" xfId="0" applyAlignment="1">
      <alignment horizontal="center"/>
    </xf>
    <xf numFmtId="0" fontId="1" fillId="0" borderId="0" xfId="0" applyFont="1" applyBorder="1" applyAlignment="1">
      <alignment horizontal="center" vertical="center"/>
    </xf>
    <xf numFmtId="168" fontId="1" fillId="0" borderId="0" xfId="0" applyNumberFormat="1" applyFont="1" applyBorder="1" applyAlignment="1">
      <alignment vertical="center"/>
    </xf>
    <xf numFmtId="0" fontId="7" fillId="0" borderId="0" xfId="0" applyFont="1" applyBorder="1" applyAlignment="1">
      <alignment horizontal="left" vertical="top"/>
    </xf>
    <xf numFmtId="168" fontId="9" fillId="0" borderId="0" xfId="0" applyNumberFormat="1" applyFont="1" applyBorder="1" applyAlignment="1">
      <alignment vertical="center"/>
    </xf>
    <xf numFmtId="0" fontId="4" fillId="0"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3" xfId="0" quotePrefix="1" applyFont="1" applyFill="1" applyBorder="1" applyAlignment="1">
      <alignment horizontal="center" vertical="center" wrapText="1"/>
    </xf>
    <xf numFmtId="0" fontId="4"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0" applyFont="1" applyBorder="1" applyAlignment="1">
      <alignment horizontal="left" vertical="center" wrapText="1"/>
    </xf>
    <xf numFmtId="0" fontId="1" fillId="0" borderId="6" xfId="0" applyFont="1" applyBorder="1" applyAlignment="1">
      <alignment horizontal="left" vertical="center"/>
    </xf>
    <xf numFmtId="0" fontId="11" fillId="0" borderId="2" xfId="0" applyFont="1" applyBorder="1" applyAlignment="1">
      <alignment horizontal="left" vertical="center"/>
    </xf>
    <xf numFmtId="0" fontId="0" fillId="0" borderId="0" xfId="0" applyAlignment="1">
      <alignment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left" vertical="center" wrapText="1"/>
    </xf>
    <xf numFmtId="0" fontId="0" fillId="0" borderId="0" xfId="0" applyFill="1"/>
    <xf numFmtId="168" fontId="9" fillId="0" borderId="0" xfId="0" applyNumberFormat="1" applyFont="1" applyFill="1" applyBorder="1" applyAlignment="1">
      <alignment vertical="center"/>
    </xf>
    <xf numFmtId="0" fontId="9" fillId="0" borderId="0" xfId="0" applyFont="1" applyFill="1"/>
    <xf numFmtId="0" fontId="0" fillId="0" borderId="0" xfId="0" applyFill="1" applyAlignment="1">
      <alignment vertical="center"/>
    </xf>
    <xf numFmtId="0" fontId="0" fillId="0" borderId="0" xfId="0" applyFill="1" applyAlignment="1">
      <alignment horizontal="left"/>
    </xf>
    <xf numFmtId="0" fontId="7" fillId="0" borderId="12" xfId="0" applyFont="1" applyBorder="1" applyAlignment="1">
      <alignment horizontal="right" vertical="center"/>
    </xf>
    <xf numFmtId="0" fontId="0" fillId="0" borderId="0" xfId="0" applyAlignment="1">
      <alignment horizontal="left" vertical="center"/>
    </xf>
    <xf numFmtId="0" fontId="9" fillId="0" borderId="0" xfId="0" applyFont="1" applyAlignment="1">
      <alignment vertical="center"/>
    </xf>
    <xf numFmtId="0" fontId="2" fillId="0" borderId="0" xfId="0" applyFont="1" applyBorder="1" applyAlignment="1">
      <alignment vertical="center" wrapText="1"/>
    </xf>
    <xf numFmtId="166" fontId="4" fillId="0" borderId="0" xfId="0" applyNumberFormat="1" applyFont="1" applyFill="1" applyBorder="1" applyAlignment="1">
      <alignment horizontal="right" vertical="center" wrapText="1"/>
    </xf>
    <xf numFmtId="166" fontId="5" fillId="0" borderId="0" xfId="0" applyNumberFormat="1" applyFont="1" applyFill="1" applyBorder="1" applyAlignment="1">
      <alignment horizontal="right" vertical="center" wrapText="1"/>
    </xf>
    <xf numFmtId="9" fontId="5" fillId="0" borderId="0" xfId="7" applyFont="1" applyFill="1" applyBorder="1" applyAlignment="1">
      <alignment horizontal="right" vertical="center" wrapText="1"/>
    </xf>
    <xf numFmtId="0" fontId="15" fillId="0" borderId="1" xfId="0" applyFont="1" applyFill="1" applyBorder="1" applyAlignment="1">
      <alignment horizontal="center" vertical="center" wrapText="1"/>
    </xf>
    <xf numFmtId="0" fontId="3" fillId="0" borderId="13" xfId="0" applyFont="1" applyBorder="1" applyAlignment="1">
      <alignment horizontal="center" vertical="center" wrapText="1"/>
    </xf>
    <xf numFmtId="0" fontId="4" fillId="0" borderId="14"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 fillId="0" borderId="15" xfId="0" applyFont="1" applyFill="1" applyBorder="1" applyAlignment="1">
      <alignment vertical="center" wrapText="1"/>
    </xf>
    <xf numFmtId="0" fontId="1" fillId="2" borderId="15" xfId="0" applyFont="1" applyFill="1" applyBorder="1" applyAlignment="1">
      <alignment vertical="center" wrapText="1"/>
    </xf>
    <xf numFmtId="0" fontId="3" fillId="0" borderId="0" xfId="0" applyFont="1"/>
    <xf numFmtId="0" fontId="3" fillId="0" borderId="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 fillId="0" borderId="0" xfId="0" applyFont="1" applyFill="1" applyBorder="1" applyAlignment="1">
      <alignment vertical="center" wrapText="1"/>
    </xf>
    <xf numFmtId="3" fontId="1" fillId="0" borderId="0" xfId="0" applyNumberFormat="1" applyFont="1" applyFill="1" applyBorder="1" applyAlignment="1">
      <alignment horizontal="right" vertical="center" wrapText="1"/>
    </xf>
    <xf numFmtId="9" fontId="3" fillId="0" borderId="0" xfId="7" applyFont="1" applyFill="1" applyBorder="1" applyAlignment="1">
      <alignment horizontal="right" vertical="center" wrapText="1"/>
    </xf>
    <xf numFmtId="0" fontId="2" fillId="0" borderId="6" xfId="0" applyFont="1" applyFill="1" applyBorder="1" applyAlignment="1">
      <alignment vertical="center" wrapText="1"/>
    </xf>
    <xf numFmtId="0" fontId="3" fillId="0" borderId="0" xfId="0" applyFont="1" applyAlignment="1">
      <alignment horizontal="left"/>
    </xf>
    <xf numFmtId="0" fontId="13" fillId="0" borderId="3" xfId="0" applyFont="1" applyBorder="1" applyAlignment="1">
      <alignment horizontal="center" vertical="center" wrapText="1"/>
    </xf>
    <xf numFmtId="0" fontId="16" fillId="0" borderId="0" xfId="0" applyFont="1"/>
    <xf numFmtId="0" fontId="18" fillId="0" borderId="0" xfId="0" applyFont="1" applyAlignment="1">
      <alignment horizontal="left"/>
    </xf>
    <xf numFmtId="0" fontId="21" fillId="0" borderId="0" xfId="0" applyFont="1" applyAlignment="1">
      <alignment horizontal="justify"/>
    </xf>
    <xf numFmtId="0" fontId="1" fillId="0" borderId="6" xfId="0" applyFont="1" applyFill="1" applyBorder="1" applyAlignment="1">
      <alignment horizontal="right" vertical="center" wrapText="1"/>
    </xf>
    <xf numFmtId="0" fontId="1" fillId="0" borderId="1" xfId="0" applyFont="1" applyFill="1" applyBorder="1" applyAlignment="1">
      <alignment horizontal="left" vertical="center" wrapText="1"/>
    </xf>
    <xf numFmtId="0" fontId="22" fillId="0" borderId="0" xfId="0" applyFont="1" applyAlignment="1">
      <alignment horizontal="left"/>
    </xf>
    <xf numFmtId="0" fontId="14" fillId="0" borderId="0" xfId="0" applyFont="1" applyAlignment="1">
      <alignment horizontal="left" indent="2"/>
    </xf>
    <xf numFmtId="0" fontId="13" fillId="0" borderId="0" xfId="0" applyFont="1" applyBorder="1" applyAlignment="1">
      <alignment horizontal="right" vertical="top"/>
    </xf>
    <xf numFmtId="0" fontId="17" fillId="0" borderId="0" xfId="0" applyFont="1" applyBorder="1" applyAlignment="1">
      <alignment horizontal="left" vertical="center"/>
    </xf>
    <xf numFmtId="0" fontId="3" fillId="0" borderId="0" xfId="0" applyFont="1" applyAlignment="1">
      <alignment horizontal="center"/>
    </xf>
    <xf numFmtId="0" fontId="0" fillId="0" borderId="0" xfId="0" applyAlignment="1">
      <alignment horizontal="center" vertical="center"/>
    </xf>
    <xf numFmtId="0" fontId="13" fillId="0" borderId="10" xfId="0" applyFont="1" applyBorder="1" applyAlignment="1">
      <alignment horizontal="center" vertical="top"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quotePrefix="1" applyFont="1" applyFill="1" applyBorder="1" applyAlignment="1">
      <alignment horizontal="center" vertical="center" wrapText="1"/>
    </xf>
    <xf numFmtId="0" fontId="4" fillId="0" borderId="22" xfId="0" quotePrefix="1" applyFont="1" applyFill="1" applyBorder="1" applyAlignment="1">
      <alignment horizontal="center" vertical="center" wrapText="1"/>
    </xf>
    <xf numFmtId="0" fontId="4" fillId="0" borderId="23" xfId="0" applyFont="1" applyFill="1" applyBorder="1" applyAlignment="1">
      <alignment horizontal="center" vertical="center" wrapText="1"/>
    </xf>
    <xf numFmtId="10" fontId="9" fillId="0" borderId="24" xfId="7" applyNumberFormat="1" applyFont="1" applyBorder="1" applyAlignment="1">
      <alignment horizontal="center" vertical="center" wrapText="1"/>
    </xf>
    <xf numFmtId="10" fontId="9" fillId="0" borderId="25" xfId="7" applyNumberFormat="1" applyFont="1" applyBorder="1" applyAlignment="1">
      <alignment horizontal="center" vertical="center" wrapText="1"/>
    </xf>
    <xf numFmtId="0" fontId="9" fillId="0" borderId="0" xfId="0" applyFont="1" applyAlignment="1">
      <alignment horizontal="left" indent="1"/>
    </xf>
    <xf numFmtId="0" fontId="0" fillId="0" borderId="12" xfId="0" applyBorder="1" applyAlignment="1">
      <alignment horizontal="centerContinuous"/>
    </xf>
    <xf numFmtId="0" fontId="0" fillId="0" borderId="0" xfId="0" applyAlignment="1">
      <alignment horizontal="left" indent="1"/>
    </xf>
    <xf numFmtId="0" fontId="7" fillId="0" borderId="0" xfId="0" applyFont="1"/>
    <xf numFmtId="168" fontId="14" fillId="0" borderId="0" xfId="0" applyNumberFormat="1" applyFont="1" applyFill="1" applyBorder="1" applyAlignment="1">
      <alignment vertical="center"/>
    </xf>
    <xf numFmtId="168" fontId="7" fillId="0" borderId="0" xfId="0" applyNumberFormat="1" applyFont="1" applyFill="1" applyBorder="1" applyAlignment="1">
      <alignment vertical="center"/>
    </xf>
    <xf numFmtId="0" fontId="7" fillId="0" borderId="6" xfId="0" applyFont="1" applyBorder="1" applyAlignment="1">
      <alignment horizontal="left" vertical="center"/>
    </xf>
    <xf numFmtId="171" fontId="9" fillId="3" borderId="26" xfId="0" applyNumberFormat="1" applyFont="1" applyFill="1" applyBorder="1" applyAlignment="1">
      <alignment vertical="center"/>
    </xf>
    <xf numFmtId="41" fontId="9" fillId="3" borderId="27" xfId="7" applyNumberFormat="1" applyFont="1" applyFill="1" applyBorder="1" applyAlignment="1">
      <alignment horizontal="center" vertical="center" wrapText="1"/>
    </xf>
    <xf numFmtId="171" fontId="9" fillId="3" borderId="28" xfId="0" applyNumberFormat="1" applyFont="1" applyFill="1" applyBorder="1" applyAlignment="1">
      <alignment vertical="center"/>
    </xf>
    <xf numFmtId="41" fontId="9" fillId="3" borderId="29" xfId="7" applyNumberFormat="1" applyFont="1" applyFill="1" applyBorder="1" applyAlignment="1">
      <alignment horizontal="center" vertical="center" wrapText="1"/>
    </xf>
    <xf numFmtId="171" fontId="9" fillId="3" borderId="30" xfId="0" applyNumberFormat="1" applyFont="1" applyFill="1" applyBorder="1" applyAlignment="1">
      <alignment vertical="center"/>
    </xf>
    <xf numFmtId="41" fontId="9" fillId="3" borderId="31" xfId="7" applyNumberFormat="1" applyFont="1" applyFill="1" applyBorder="1" applyAlignment="1">
      <alignment horizontal="center" vertical="center" wrapText="1"/>
    </xf>
    <xf numFmtId="0" fontId="7" fillId="0" borderId="12" xfId="0" applyFont="1" applyFill="1" applyBorder="1" applyAlignment="1">
      <alignment horizontal="right" vertical="center" wrapText="1"/>
    </xf>
    <xf numFmtId="0" fontId="7" fillId="0" borderId="10"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Border="1"/>
    <xf numFmtId="0" fontId="7" fillId="0" borderId="11" xfId="0" applyFont="1" applyBorder="1" applyAlignment="1">
      <alignment horizontal="centerContinuous" vertical="center"/>
    </xf>
    <xf numFmtId="0" fontId="7" fillId="0" borderId="12" xfId="0" applyFont="1" applyBorder="1" applyAlignment="1">
      <alignment horizontal="centerContinuous" vertical="center"/>
    </xf>
    <xf numFmtId="0" fontId="7" fillId="0" borderId="10" xfId="0" applyFont="1" applyBorder="1" applyAlignment="1">
      <alignment horizontal="centerContinuous" vertical="center"/>
    </xf>
    <xf numFmtId="0" fontId="8" fillId="0" borderId="0" xfId="0" applyFont="1" applyAlignment="1">
      <alignment horizontal="left" vertical="center" indent="1"/>
    </xf>
    <xf numFmtId="0" fontId="7" fillId="0" borderId="0" xfId="0" applyFont="1" applyBorder="1" applyAlignment="1">
      <alignment horizontal="left" vertical="top" indent="1"/>
    </xf>
    <xf numFmtId="168" fontId="9" fillId="0" borderId="0" xfId="0" applyNumberFormat="1" applyFont="1" applyBorder="1" applyAlignment="1">
      <alignment horizontal="left" vertical="center" indent="1"/>
    </xf>
    <xf numFmtId="168" fontId="1" fillId="0" borderId="0" xfId="0" applyNumberFormat="1" applyFont="1" applyBorder="1" applyAlignment="1">
      <alignment horizontal="left" vertical="center" indent="1"/>
    </xf>
    <xf numFmtId="0" fontId="7" fillId="0" borderId="0" xfId="0" applyFont="1" applyBorder="1" applyAlignment="1">
      <alignment horizontal="left" vertical="center" indent="1"/>
    </xf>
    <xf numFmtId="0" fontId="7" fillId="0" borderId="0" xfId="0" applyFont="1" applyBorder="1" applyAlignment="1">
      <alignment horizontal="left" vertical="center" wrapText="1" indent="1"/>
    </xf>
    <xf numFmtId="169" fontId="7" fillId="0" borderId="0" xfId="0" applyNumberFormat="1" applyFont="1" applyBorder="1" applyAlignment="1">
      <alignment horizontal="left" vertical="center" wrapText="1" indent="1"/>
    </xf>
    <xf numFmtId="0" fontId="7" fillId="0" borderId="5" xfId="0" applyFont="1" applyBorder="1" applyAlignment="1">
      <alignment horizontal="left" vertical="center" wrapText="1"/>
    </xf>
    <xf numFmtId="9" fontId="3" fillId="0" borderId="32" xfId="7" applyFont="1" applyFill="1" applyBorder="1" applyAlignment="1">
      <alignment horizontal="right" vertical="center" wrapText="1" indent="1"/>
    </xf>
    <xf numFmtId="9" fontId="7" fillId="0" borderId="33" xfId="7" applyFont="1" applyFill="1" applyBorder="1" applyAlignment="1">
      <alignment horizontal="right" vertical="center" wrapText="1" indent="1"/>
    </xf>
    <xf numFmtId="9" fontId="3" fillId="0" borderId="34" xfId="7" applyFont="1" applyFill="1" applyBorder="1" applyAlignment="1">
      <alignment horizontal="right" vertical="center" wrapText="1" indent="1"/>
    </xf>
    <xf numFmtId="9" fontId="7" fillId="0" borderId="35" xfId="7" applyFont="1" applyFill="1" applyBorder="1" applyAlignment="1">
      <alignment horizontal="right" vertical="center" wrapText="1" indent="1"/>
    </xf>
    <xf numFmtId="9" fontId="1" fillId="0" borderId="36" xfId="7" applyFont="1" applyFill="1" applyBorder="1" applyAlignment="1">
      <alignment horizontal="right" vertical="center" wrapText="1" indent="1"/>
    </xf>
    <xf numFmtId="9" fontId="3" fillId="0" borderId="36" xfId="7" applyFont="1" applyFill="1" applyBorder="1" applyAlignment="1">
      <alignment horizontal="right" vertical="center" wrapText="1" indent="1"/>
    </xf>
    <xf numFmtId="9" fontId="7" fillId="0" borderId="37" xfId="7" applyFont="1" applyFill="1" applyBorder="1" applyAlignment="1">
      <alignment horizontal="right" vertical="center" wrapText="1" indent="1"/>
    </xf>
    <xf numFmtId="9" fontId="1" fillId="2" borderId="36" xfId="7" applyFont="1" applyFill="1" applyBorder="1" applyAlignment="1">
      <alignment horizontal="right" vertical="center" wrapText="1" indent="1"/>
    </xf>
    <xf numFmtId="9" fontId="3" fillId="2" borderId="36" xfId="7" applyFont="1" applyFill="1" applyBorder="1" applyAlignment="1">
      <alignment horizontal="right" vertical="center" wrapText="1" indent="1"/>
    </xf>
    <xf numFmtId="9" fontId="7" fillId="2" borderId="37" xfId="7" applyFont="1" applyFill="1" applyBorder="1" applyAlignment="1">
      <alignment horizontal="right" vertical="center" wrapText="1" indent="1"/>
    </xf>
    <xf numFmtId="0" fontId="35" fillId="0" borderId="0" xfId="0" applyFont="1" applyAlignment="1">
      <alignment horizontal="left"/>
    </xf>
    <xf numFmtId="0" fontId="1" fillId="0" borderId="38" xfId="0" applyFont="1" applyFill="1" applyBorder="1" applyAlignment="1">
      <alignment horizontal="right" vertical="center" wrapText="1"/>
    </xf>
    <xf numFmtId="0" fontId="1" fillId="0" borderId="39" xfId="0" applyFont="1" applyFill="1" applyBorder="1" applyAlignment="1">
      <alignment horizontal="right" vertical="center" wrapText="1"/>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44" xfId="0" applyFont="1" applyFill="1" applyBorder="1" applyAlignment="1">
      <alignment horizontal="center" vertical="center" wrapText="1"/>
    </xf>
    <xf numFmtId="9" fontId="3" fillId="0" borderId="25" xfId="7" applyFont="1" applyFill="1" applyBorder="1" applyAlignment="1">
      <alignment horizontal="right" vertical="center" wrapText="1" indent="1"/>
    </xf>
    <xf numFmtId="9" fontId="3" fillId="0" borderId="45" xfId="7" applyFont="1" applyFill="1" applyBorder="1" applyAlignment="1">
      <alignment horizontal="right" vertical="center" wrapText="1" indent="1"/>
    </xf>
    <xf numFmtId="9" fontId="3" fillId="0" borderId="46" xfId="7" applyFont="1" applyFill="1" applyBorder="1" applyAlignment="1">
      <alignment horizontal="right" vertical="center" wrapText="1" indent="1"/>
    </xf>
    <xf numFmtId="9" fontId="3" fillId="0" borderId="47" xfId="7" applyFont="1" applyFill="1" applyBorder="1" applyAlignment="1">
      <alignment horizontal="right" vertical="center" wrapText="1" indent="1"/>
    </xf>
    <xf numFmtId="9" fontId="3" fillId="0" borderId="48" xfId="7" applyFont="1" applyFill="1" applyBorder="1" applyAlignment="1">
      <alignment horizontal="right" vertical="center" wrapText="1" indent="1"/>
    </xf>
    <xf numFmtId="0" fontId="3" fillId="0" borderId="49" xfId="0" applyFont="1" applyFill="1" applyBorder="1" applyAlignment="1">
      <alignment horizontal="left" vertical="center" wrapText="1" indent="2"/>
    </xf>
    <xf numFmtId="9" fontId="1" fillId="0" borderId="51" xfId="7" applyFont="1" applyFill="1" applyBorder="1" applyAlignment="1">
      <alignment horizontal="right" vertical="center" wrapText="1" indent="1"/>
    </xf>
    <xf numFmtId="9" fontId="1" fillId="0" borderId="52" xfId="7" applyFont="1" applyFill="1" applyBorder="1" applyAlignment="1">
      <alignment horizontal="right" vertical="center" wrapText="1" indent="1"/>
    </xf>
    <xf numFmtId="0" fontId="30" fillId="0" borderId="53" xfId="0" applyFont="1" applyBorder="1" applyAlignment="1">
      <alignment horizontal="left" vertical="top"/>
    </xf>
    <xf numFmtId="0" fontId="25" fillId="0" borderId="0" xfId="0" applyFont="1" applyAlignment="1">
      <alignment horizontal="left" indent="3"/>
    </xf>
    <xf numFmtId="0" fontId="13" fillId="0" borderId="0" xfId="0" applyFont="1"/>
    <xf numFmtId="0" fontId="34" fillId="3" borderId="54" xfId="0" applyFont="1" applyFill="1" applyBorder="1" applyAlignment="1">
      <alignment horizontal="center" vertical="center"/>
    </xf>
    <xf numFmtId="0" fontId="7" fillId="0" borderId="12" xfId="0" applyFont="1" applyBorder="1" applyAlignment="1">
      <alignment horizontal="left" vertical="center" wrapText="1"/>
    </xf>
    <xf numFmtId="0" fontId="0" fillId="0" borderId="17" xfId="0"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Border="1" applyAlignment="1">
      <alignment horizontal="right" vertical="center"/>
    </xf>
    <xf numFmtId="42" fontId="7" fillId="0" borderId="0" xfId="0" applyNumberFormat="1" applyFont="1" applyBorder="1" applyAlignment="1">
      <alignment horizontal="left" vertical="center" wrapText="1" indent="1"/>
    </xf>
    <xf numFmtId="9" fontId="3" fillId="0" borderId="55" xfId="7" applyFont="1" applyFill="1" applyBorder="1" applyAlignment="1">
      <alignment horizontal="right" vertical="center" wrapText="1" indent="1"/>
    </xf>
    <xf numFmtId="9" fontId="7" fillId="0" borderId="56" xfId="7" applyFont="1" applyFill="1" applyBorder="1" applyAlignment="1">
      <alignment horizontal="right" vertical="center" wrapText="1" indent="1"/>
    </xf>
    <xf numFmtId="0" fontId="1" fillId="2" borderId="57" xfId="0" applyFont="1" applyFill="1" applyBorder="1" applyAlignment="1">
      <alignment vertical="center" wrapText="1"/>
    </xf>
    <xf numFmtId="9" fontId="1" fillId="2" borderId="58" xfId="7" applyFont="1" applyFill="1" applyBorder="1" applyAlignment="1">
      <alignment horizontal="right" vertical="center" wrapText="1" indent="1"/>
    </xf>
    <xf numFmtId="9" fontId="3" fillId="2" borderId="58" xfId="7" applyFont="1" applyFill="1" applyBorder="1" applyAlignment="1">
      <alignment horizontal="right" vertical="center" wrapText="1" indent="1"/>
    </xf>
    <xf numFmtId="9" fontId="7" fillId="2" borderId="59" xfId="7" applyFont="1" applyFill="1" applyBorder="1" applyAlignment="1">
      <alignment horizontal="right" vertical="center" wrapText="1" indent="1"/>
    </xf>
    <xf numFmtId="44" fontId="1" fillId="0" borderId="0" xfId="0" applyNumberFormat="1" applyFont="1" applyFill="1" applyBorder="1" applyAlignment="1">
      <alignment horizontal="right" vertical="center" wrapText="1" indent="1"/>
    </xf>
    <xf numFmtId="9" fontId="1" fillId="0" borderId="0" xfId="7" applyFont="1" applyFill="1" applyBorder="1" applyAlignment="1">
      <alignment horizontal="right" vertical="center" wrapText="1" indent="1"/>
    </xf>
    <xf numFmtId="9" fontId="3" fillId="0" borderId="0" xfId="7" applyFont="1" applyFill="1" applyBorder="1" applyAlignment="1">
      <alignment horizontal="right" vertical="center" wrapText="1" indent="1"/>
    </xf>
    <xf numFmtId="44" fontId="7" fillId="0" borderId="0" xfId="0" applyNumberFormat="1" applyFont="1" applyFill="1" applyBorder="1" applyAlignment="1">
      <alignment horizontal="right" vertical="center" wrapText="1" indent="1"/>
    </xf>
    <xf numFmtId="9" fontId="7" fillId="0" borderId="0" xfId="7" applyFont="1" applyFill="1" applyBorder="1" applyAlignment="1">
      <alignment horizontal="right" vertical="center" wrapText="1" indent="1"/>
    </xf>
    <xf numFmtId="0" fontId="3" fillId="0" borderId="60" xfId="0" applyFont="1" applyFill="1" applyBorder="1" applyAlignment="1">
      <alignment horizontal="left" vertical="center" wrapText="1" indent="2"/>
    </xf>
    <xf numFmtId="0" fontId="3" fillId="0" borderId="61" xfId="0" applyFont="1" applyFill="1" applyBorder="1" applyAlignment="1">
      <alignment horizontal="left" vertical="center" wrapText="1" indent="2"/>
    </xf>
    <xf numFmtId="0" fontId="3" fillId="0" borderId="62" xfId="0" applyFont="1" applyFill="1" applyBorder="1" applyAlignment="1">
      <alignment horizontal="left" vertical="center" wrapText="1" indent="2"/>
    </xf>
    <xf numFmtId="9" fontId="3" fillId="0" borderId="24" xfId="7" applyFont="1" applyFill="1" applyBorder="1" applyAlignment="1">
      <alignment horizontal="right" vertical="center" wrapText="1" indent="1"/>
    </xf>
    <xf numFmtId="0" fontId="32" fillId="0" borderId="0" xfId="0" applyFont="1" applyBorder="1" applyAlignment="1">
      <alignment horizontal="left" vertical="top"/>
    </xf>
    <xf numFmtId="0" fontId="34" fillId="0" borderId="0" xfId="0" applyFont="1" applyFill="1" applyBorder="1" applyAlignment="1">
      <alignment horizontal="center" vertical="center"/>
    </xf>
    <xf numFmtId="0" fontId="4" fillId="0" borderId="3" xfId="0" applyFont="1" applyFill="1" applyBorder="1" applyAlignment="1">
      <alignment horizontal="center" vertical="center" wrapText="1"/>
    </xf>
    <xf numFmtId="168" fontId="14" fillId="2" borderId="5" xfId="0" applyNumberFormat="1" applyFont="1" applyFill="1" applyBorder="1" applyAlignment="1">
      <alignment vertical="center"/>
    </xf>
    <xf numFmtId="168" fontId="9" fillId="2" borderId="6" xfId="0" applyNumberFormat="1" applyFont="1" applyFill="1" applyBorder="1" applyAlignment="1">
      <alignment vertical="center"/>
    </xf>
    <xf numFmtId="0" fontId="0" fillId="0" borderId="0" xfId="0" applyFill="1" applyAlignment="1">
      <alignment horizontal="centerContinuous"/>
    </xf>
    <xf numFmtId="0" fontId="24" fillId="0" borderId="0" xfId="0" applyFont="1" applyFill="1" applyBorder="1" applyAlignment="1">
      <alignment horizontal="centerContinuous"/>
    </xf>
    <xf numFmtId="0" fontId="0" fillId="0" borderId="0" xfId="0" applyFill="1" applyBorder="1" applyAlignment="1">
      <alignment horizontal="centerContinuous"/>
    </xf>
    <xf numFmtId="0" fontId="32" fillId="0" borderId="0" xfId="0" applyFont="1" applyFill="1" applyAlignment="1"/>
    <xf numFmtId="0" fontId="25" fillId="0" borderId="0" xfId="0" applyFont="1" applyFill="1" applyAlignment="1"/>
    <xf numFmtId="0" fontId="37" fillId="0" borderId="0" xfId="0" applyFont="1" applyFill="1"/>
    <xf numFmtId="0" fontId="26" fillId="0" borderId="0" xfId="0" applyFont="1" applyFill="1"/>
    <xf numFmtId="0" fontId="27" fillId="0" borderId="0" xfId="0" applyFont="1" applyFill="1" applyAlignment="1">
      <alignment horizontal="centerContinuous" wrapText="1"/>
    </xf>
    <xf numFmtId="0" fontId="13" fillId="0" borderId="0" xfId="0" applyFont="1" applyFill="1" applyAlignment="1">
      <alignment horizontal="centerContinuous" wrapText="1"/>
    </xf>
    <xf numFmtId="0" fontId="0" fillId="0" borderId="0" xfId="0" applyFill="1" applyAlignment="1">
      <alignment horizontal="centerContinuous" wrapText="1"/>
    </xf>
    <xf numFmtId="0" fontId="20" fillId="0" borderId="0" xfId="0" applyFont="1" applyFill="1" applyAlignment="1">
      <alignment horizontal="centerContinuous" wrapText="1"/>
    </xf>
    <xf numFmtId="0" fontId="28" fillId="0" borderId="0" xfId="0" applyFont="1" applyFill="1" applyBorder="1" applyAlignment="1">
      <alignment horizontal="right"/>
    </xf>
    <xf numFmtId="0" fontId="41" fillId="0" borderId="0" xfId="0" applyFont="1" applyFill="1" applyAlignment="1">
      <alignment horizontal="right"/>
    </xf>
    <xf numFmtId="0" fontId="42" fillId="0" borderId="0" xfId="0" applyFont="1" applyFill="1" applyAlignment="1">
      <alignment horizontal="right"/>
    </xf>
    <xf numFmtId="0" fontId="23" fillId="0" borderId="0" xfId="0" applyFont="1" applyFill="1" applyBorder="1" applyAlignment="1">
      <alignment horizontal="right"/>
    </xf>
    <xf numFmtId="0" fontId="0" fillId="0" borderId="0" xfId="0" applyFill="1" applyBorder="1"/>
    <xf numFmtId="0" fontId="40" fillId="4" borderId="0" xfId="0" applyFont="1" applyFill="1"/>
    <xf numFmtId="0" fontId="43" fillId="4" borderId="0" xfId="0" applyFont="1" applyFill="1" applyBorder="1" applyAlignment="1">
      <alignment horizontal="right"/>
    </xf>
    <xf numFmtId="0" fontId="23" fillId="0" borderId="0" xfId="0" applyFont="1" applyFill="1" applyBorder="1" applyAlignment="1">
      <alignment horizontal="centerContinuous"/>
    </xf>
    <xf numFmtId="0" fontId="28" fillId="0" borderId="0" xfId="0" applyFont="1" applyFill="1" applyBorder="1" applyAlignment="1">
      <alignment horizontal="centerContinuous"/>
    </xf>
    <xf numFmtId="0" fontId="29" fillId="0" borderId="0" xfId="0" applyFont="1" applyFill="1" applyBorder="1" applyAlignment="1">
      <alignment horizontal="centerContinuous"/>
    </xf>
    <xf numFmtId="0" fontId="9" fillId="0" borderId="0" xfId="0" applyFont="1" applyFill="1" applyBorder="1" applyAlignment="1">
      <alignment horizontal="left" indent="6"/>
    </xf>
    <xf numFmtId="0" fontId="9" fillId="0" borderId="0" xfId="0" applyFont="1" applyFill="1" applyBorder="1" applyAlignment="1">
      <alignment horizontal="left" indent="15"/>
    </xf>
    <xf numFmtId="0" fontId="9" fillId="0" borderId="0" xfId="0" applyFont="1" applyFill="1" applyBorder="1" applyAlignment="1">
      <alignment horizontal="center"/>
    </xf>
    <xf numFmtId="0" fontId="9" fillId="0" borderId="0" xfId="0" applyFont="1" applyFill="1" applyBorder="1" applyAlignment="1">
      <alignment horizontal="left" indent="1"/>
    </xf>
    <xf numFmtId="0" fontId="0" fillId="2" borderId="0" xfId="0" applyFill="1"/>
    <xf numFmtId="0" fontId="0" fillId="2" borderId="0" xfId="0" applyFill="1" applyBorder="1"/>
    <xf numFmtId="0" fontId="22" fillId="0" borderId="0" xfId="0" applyFont="1" applyAlignment="1">
      <alignment horizontal="left" vertical="center"/>
    </xf>
    <xf numFmtId="0" fontId="3" fillId="0" borderId="0" xfId="0" applyFont="1" applyAlignment="1">
      <alignment vertical="center"/>
    </xf>
    <xf numFmtId="0" fontId="14" fillId="0" borderId="0" xfId="0" applyFont="1" applyAlignment="1">
      <alignment horizontal="left" vertical="center"/>
    </xf>
    <xf numFmtId="0" fontId="3" fillId="0" borderId="0" xfId="0" applyFont="1" applyAlignment="1">
      <alignment horizontal="left" vertical="center"/>
    </xf>
    <xf numFmtId="0" fontId="15" fillId="0" borderId="17" xfId="0" applyFont="1" applyFill="1" applyBorder="1" applyAlignment="1">
      <alignment horizontal="center" vertical="center" wrapText="1"/>
    </xf>
    <xf numFmtId="0" fontId="15" fillId="0" borderId="4" xfId="0" applyFont="1" applyFill="1" applyBorder="1" applyAlignment="1">
      <alignment horizontal="center" vertical="center" wrapText="1"/>
    </xf>
    <xf numFmtId="171" fontId="7" fillId="0" borderId="5" xfId="0" applyNumberFormat="1" applyFont="1" applyBorder="1" applyAlignment="1">
      <alignment vertical="center"/>
    </xf>
    <xf numFmtId="0" fontId="11" fillId="0" borderId="0" xfId="0" quotePrefix="1" applyFont="1" applyBorder="1" applyAlignment="1">
      <alignment horizontal="left" vertical="center"/>
    </xf>
    <xf numFmtId="0" fontId="0" fillId="3" borderId="26" xfId="0" applyFill="1" applyBorder="1" applyAlignment="1">
      <alignment horizontal="left" vertical="center" indent="1"/>
    </xf>
    <xf numFmtId="0" fontId="0" fillId="3" borderId="30" xfId="0" applyFill="1" applyBorder="1" applyAlignment="1">
      <alignment horizontal="left" vertical="center" indent="1"/>
    </xf>
    <xf numFmtId="0" fontId="0" fillId="3" borderId="5" xfId="0" applyFill="1" applyBorder="1" applyAlignment="1">
      <alignment horizontal="left" vertical="center" indent="1"/>
    </xf>
    <xf numFmtId="9" fontId="3" fillId="0" borderId="63" xfId="7" applyFont="1" applyFill="1" applyBorder="1" applyAlignment="1">
      <alignment horizontal="right" vertical="center" wrapText="1" indent="1"/>
    </xf>
    <xf numFmtId="9" fontId="3" fillId="0" borderId="64" xfId="7" applyFont="1" applyFill="1" applyBorder="1" applyAlignment="1">
      <alignment horizontal="right" vertical="center" wrapText="1" indent="1"/>
    </xf>
    <xf numFmtId="9" fontId="1" fillId="0" borderId="46" xfId="7" applyFont="1" applyFill="1" applyBorder="1" applyAlignment="1">
      <alignment horizontal="right" vertical="center" wrapText="1" indent="1"/>
    </xf>
    <xf numFmtId="9" fontId="1" fillId="0" borderId="47" xfId="7" applyFont="1" applyFill="1" applyBorder="1" applyAlignment="1">
      <alignment horizontal="right" vertical="center" wrapText="1" indent="1"/>
    </xf>
    <xf numFmtId="0" fontId="3" fillId="0" borderId="66" xfId="0" applyFont="1" applyFill="1" applyBorder="1" applyAlignment="1">
      <alignment horizontal="left" vertical="center" wrapText="1" indent="2"/>
    </xf>
    <xf numFmtId="9" fontId="3" fillId="0" borderId="67" xfId="7" applyFont="1" applyFill="1" applyBorder="1" applyAlignment="1">
      <alignment horizontal="right" vertical="center" wrapText="1" indent="1"/>
    </xf>
    <xf numFmtId="9" fontId="3" fillId="0" borderId="68" xfId="7" applyFont="1" applyFill="1" applyBorder="1" applyAlignment="1">
      <alignment horizontal="right" vertical="center" wrapText="1" indent="1"/>
    </xf>
    <xf numFmtId="0" fontId="7" fillId="0" borderId="6" xfId="0" applyFont="1" applyBorder="1" applyAlignment="1">
      <alignment horizontal="right" vertical="center"/>
    </xf>
    <xf numFmtId="0" fontId="7" fillId="0" borderId="6" xfId="0" applyFont="1" applyBorder="1" applyAlignment="1">
      <alignment vertical="center"/>
    </xf>
    <xf numFmtId="0" fontId="35" fillId="0" borderId="0" xfId="0" applyFont="1"/>
    <xf numFmtId="0" fontId="45" fillId="0" borderId="0" xfId="0" applyFont="1" applyFill="1" applyAlignment="1">
      <alignment horizontal="left" vertical="center"/>
    </xf>
    <xf numFmtId="0" fontId="45" fillId="0" borderId="0" xfId="0" applyFont="1" applyFill="1" applyAlignment="1">
      <alignment vertical="center"/>
    </xf>
    <xf numFmtId="0" fontId="46" fillId="0" borderId="0" xfId="0" applyFont="1" applyFill="1" applyAlignment="1">
      <alignment horizontal="left" vertical="center"/>
    </xf>
    <xf numFmtId="0" fontId="46" fillId="0" borderId="0" xfId="0" applyFont="1" applyFill="1" applyAlignment="1">
      <alignment vertical="center"/>
    </xf>
    <xf numFmtId="0" fontId="36" fillId="0" borderId="0" xfId="0" applyFont="1" applyFill="1" applyAlignment="1">
      <alignment horizontal="left" vertical="center" indent="2"/>
    </xf>
    <xf numFmtId="0" fontId="36" fillId="0" borderId="0" xfId="0" applyFont="1" applyFill="1" applyAlignment="1">
      <alignment vertical="center"/>
    </xf>
    <xf numFmtId="0" fontId="3" fillId="0" borderId="0" xfId="0" applyFont="1" applyFill="1" applyAlignment="1">
      <alignment horizontal="left" vertical="center" indent="3"/>
    </xf>
    <xf numFmtId="0" fontId="3" fillId="0" borderId="0" xfId="0" applyFont="1" applyFill="1" applyAlignment="1">
      <alignment vertical="center"/>
    </xf>
    <xf numFmtId="0" fontId="47" fillId="0" borderId="10" xfId="0" applyFont="1" applyBorder="1" applyAlignment="1">
      <alignment horizontal="center" vertical="center" wrapText="1"/>
    </xf>
    <xf numFmtId="0" fontId="26" fillId="3" borderId="10" xfId="0" applyFont="1" applyFill="1" applyBorder="1" applyAlignment="1">
      <alignment horizontal="center" vertical="center" wrapText="1"/>
    </xf>
    <xf numFmtId="0" fontId="9" fillId="3" borderId="26" xfId="0" applyFont="1" applyFill="1" applyBorder="1" applyAlignment="1">
      <alignment horizontal="left" vertical="center" wrapText="1" indent="1"/>
    </xf>
    <xf numFmtId="0" fontId="9" fillId="3" borderId="28" xfId="0" applyFont="1" applyFill="1" applyBorder="1" applyAlignment="1">
      <alignment horizontal="left" vertical="center" wrapText="1" indent="1"/>
    </xf>
    <xf numFmtId="0" fontId="9" fillId="3" borderId="30" xfId="0" applyFont="1" applyFill="1" applyBorder="1" applyAlignment="1">
      <alignment horizontal="left" vertical="center" wrapText="1" indent="1"/>
    </xf>
    <xf numFmtId="41" fontId="7" fillId="0" borderId="69" xfId="7" applyNumberFormat="1" applyFont="1" applyBorder="1" applyAlignment="1">
      <alignment horizontal="center" vertical="center" wrapText="1"/>
    </xf>
    <xf numFmtId="10" fontId="7" fillId="0" borderId="70" xfId="7" applyNumberFormat="1" applyFont="1" applyBorder="1" applyAlignment="1">
      <alignment horizontal="center" vertical="center" wrapText="1"/>
    </xf>
    <xf numFmtId="0" fontId="14" fillId="0" borderId="71" xfId="0" applyFont="1" applyBorder="1" applyAlignment="1">
      <alignment horizontal="left" vertical="center" wrapText="1"/>
    </xf>
    <xf numFmtId="171" fontId="7" fillId="0" borderId="71" xfId="0" applyNumberFormat="1" applyFont="1" applyBorder="1" applyAlignment="1">
      <alignment vertical="center"/>
    </xf>
    <xf numFmtId="41" fontId="7" fillId="0" borderId="72" xfId="7" applyNumberFormat="1" applyFont="1" applyBorder="1" applyAlignment="1">
      <alignment horizontal="center" vertical="center" wrapText="1"/>
    </xf>
    <xf numFmtId="10" fontId="7" fillId="0" borderId="45" xfId="7" applyNumberFormat="1" applyFont="1" applyBorder="1" applyAlignment="1">
      <alignment horizontal="center" vertical="center" wrapText="1"/>
    </xf>
    <xf numFmtId="0" fontId="7" fillId="0" borderId="73" xfId="0" applyFont="1" applyBorder="1" applyAlignment="1">
      <alignment horizontal="left" vertical="center"/>
    </xf>
    <xf numFmtId="171" fontId="7" fillId="0" borderId="73" xfId="0" applyNumberFormat="1" applyFont="1" applyBorder="1" applyAlignment="1">
      <alignment vertical="center"/>
    </xf>
    <xf numFmtId="41" fontId="7" fillId="0" borderId="74" xfId="7" applyNumberFormat="1" applyFont="1" applyBorder="1" applyAlignment="1">
      <alignment horizontal="center" vertical="center" wrapText="1"/>
    </xf>
    <xf numFmtId="10" fontId="7" fillId="0" borderId="75" xfId="7" applyNumberFormat="1" applyFont="1" applyBorder="1" applyAlignment="1">
      <alignment horizontal="center" vertical="center" wrapText="1"/>
    </xf>
    <xf numFmtId="174" fontId="7" fillId="0" borderId="26" xfId="1" applyNumberFormat="1" applyFont="1" applyBorder="1" applyAlignment="1">
      <alignment horizontal="left" vertical="center" indent="1"/>
    </xf>
    <xf numFmtId="174" fontId="7" fillId="0" borderId="28" xfId="1" applyNumberFormat="1" applyFont="1" applyBorder="1" applyAlignment="1">
      <alignment horizontal="left" vertical="center" indent="1"/>
    </xf>
    <xf numFmtId="174" fontId="7" fillId="0" borderId="30" xfId="1" applyNumberFormat="1" applyFont="1" applyBorder="1" applyAlignment="1">
      <alignment horizontal="left" vertical="center" indent="1"/>
    </xf>
    <xf numFmtId="174" fontId="7" fillId="0" borderId="5" xfId="1" applyNumberFormat="1" applyFont="1" applyBorder="1" applyAlignment="1">
      <alignment horizontal="left" vertical="center" indent="1"/>
    </xf>
    <xf numFmtId="174" fontId="7" fillId="0" borderId="71" xfId="1" applyNumberFormat="1" applyFont="1" applyBorder="1" applyAlignment="1">
      <alignment horizontal="left" vertical="center" indent="1"/>
    </xf>
    <xf numFmtId="174" fontId="7" fillId="0" borderId="73" xfId="1" applyNumberFormat="1" applyFont="1" applyBorder="1" applyAlignment="1">
      <alignment vertical="center"/>
    </xf>
    <xf numFmtId="174" fontId="9" fillId="0" borderId="26" xfId="1" applyNumberFormat="1" applyFont="1" applyBorder="1" applyAlignment="1">
      <alignment horizontal="left" vertical="center" wrapText="1" indent="1"/>
    </xf>
    <xf numFmtId="174" fontId="9" fillId="0" borderId="28" xfId="1" applyNumberFormat="1" applyFont="1" applyBorder="1" applyAlignment="1">
      <alignment horizontal="left" vertical="center" wrapText="1" indent="1"/>
    </xf>
    <xf numFmtId="174" fontId="9" fillId="0" borderId="30" xfId="1" applyNumberFormat="1" applyFont="1" applyBorder="1" applyAlignment="1">
      <alignment horizontal="left" vertical="center" wrapText="1" indent="1"/>
    </xf>
    <xf numFmtId="174" fontId="7" fillId="0" borderId="5" xfId="1" applyNumberFormat="1" applyFont="1" applyBorder="1" applyAlignment="1">
      <alignment horizontal="left" vertical="center" wrapText="1" indent="1"/>
    </xf>
    <xf numFmtId="174" fontId="7" fillId="0" borderId="71" xfId="1" applyNumberFormat="1" applyFont="1" applyBorder="1" applyAlignment="1">
      <alignment horizontal="left" vertical="center" wrapText="1" indent="1"/>
    </xf>
    <xf numFmtId="174" fontId="7" fillId="0" borderId="73" xfId="1" applyNumberFormat="1" applyFont="1" applyBorder="1" applyAlignment="1">
      <alignment horizontal="right" vertical="center" wrapText="1"/>
    </xf>
    <xf numFmtId="0" fontId="7" fillId="0" borderId="76" xfId="0" applyFont="1" applyBorder="1" applyAlignment="1">
      <alignment horizontal="left" vertical="center" wrapText="1"/>
    </xf>
    <xf numFmtId="0" fontId="7" fillId="0" borderId="77" xfId="0" applyFont="1" applyBorder="1" applyAlignment="1">
      <alignment horizontal="left" vertical="center" wrapText="1"/>
    </xf>
    <xf numFmtId="0" fontId="7" fillId="0" borderId="78" xfId="0" applyFont="1" applyBorder="1" applyAlignment="1">
      <alignment horizontal="left" vertical="center" wrapText="1"/>
    </xf>
    <xf numFmtId="0" fontId="9" fillId="3" borderId="79" xfId="0" applyFont="1" applyFill="1" applyBorder="1" applyAlignment="1">
      <alignment horizontal="left" vertical="center" wrapText="1" indent="1"/>
    </xf>
    <xf numFmtId="0" fontId="9" fillId="3" borderId="9" xfId="0" applyFont="1" applyFill="1" applyBorder="1" applyAlignment="1">
      <alignment horizontal="left" vertical="center" wrapText="1" indent="1"/>
    </xf>
    <xf numFmtId="0" fontId="9" fillId="3" borderId="12" xfId="0" applyFont="1" applyFill="1" applyBorder="1" applyAlignment="1">
      <alignment horizontal="left" vertical="center" wrapText="1" indent="1"/>
    </xf>
    <xf numFmtId="0" fontId="9" fillId="3" borderId="80" xfId="0" applyFont="1" applyFill="1" applyBorder="1" applyAlignment="1">
      <alignment horizontal="left" vertical="center" wrapText="1" indent="1"/>
    </xf>
    <xf numFmtId="0" fontId="27" fillId="3" borderId="9" xfId="0" applyFont="1" applyFill="1" applyBorder="1" applyAlignment="1">
      <alignment horizontal="left" vertical="center" wrapText="1" indent="1"/>
    </xf>
    <xf numFmtId="0" fontId="9" fillId="3" borderId="81" xfId="0" applyFont="1" applyFill="1" applyBorder="1" applyAlignment="1">
      <alignment horizontal="left" vertical="center" wrapText="1" indent="1"/>
    </xf>
    <xf numFmtId="0" fontId="27" fillId="3" borderId="19" xfId="0" applyFont="1" applyFill="1" applyBorder="1" applyAlignment="1">
      <alignment horizontal="left" vertical="center" wrapText="1" indent="1"/>
    </xf>
    <xf numFmtId="0" fontId="9" fillId="3" borderId="82"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42" fontId="26" fillId="3" borderId="21" xfId="0" applyNumberFormat="1" applyFont="1" applyFill="1" applyBorder="1" applyAlignment="1">
      <alignment horizontal="left" vertical="center" wrapText="1" indent="1"/>
    </xf>
    <xf numFmtId="42" fontId="26" fillId="3" borderId="8" xfId="0" applyNumberFormat="1" applyFont="1" applyFill="1" applyBorder="1" applyAlignment="1">
      <alignment horizontal="left" vertical="center" wrapText="1" indent="1"/>
    </xf>
    <xf numFmtId="42" fontId="26" fillId="3" borderId="9" xfId="0" applyNumberFormat="1" applyFont="1" applyFill="1" applyBorder="1" applyAlignment="1">
      <alignment horizontal="left" vertical="center" wrapText="1" indent="1"/>
    </xf>
    <xf numFmtId="42" fontId="48" fillId="0" borderId="6" xfId="0" applyNumberFormat="1" applyFont="1" applyBorder="1" applyAlignment="1">
      <alignment horizontal="left" vertical="center" wrapText="1" indent="1"/>
    </xf>
    <xf numFmtId="42" fontId="48" fillId="0" borderId="21" xfId="0" applyNumberFormat="1" applyFont="1" applyBorder="1" applyAlignment="1">
      <alignment horizontal="left" vertical="center" wrapText="1" indent="1"/>
    </xf>
    <xf numFmtId="42" fontId="48" fillId="0" borderId="8" xfId="0" applyNumberFormat="1" applyFont="1" applyBorder="1" applyAlignment="1">
      <alignment horizontal="left" vertical="center" wrapText="1" indent="1"/>
    </xf>
    <xf numFmtId="42" fontId="48" fillId="0" borderId="9" xfId="0" applyNumberFormat="1" applyFont="1" applyBorder="1" applyAlignment="1">
      <alignment horizontal="left" vertical="center" wrapText="1" indent="1"/>
    </xf>
    <xf numFmtId="168" fontId="13" fillId="0" borderId="0" xfId="0" applyNumberFormat="1" applyFont="1" applyBorder="1" applyAlignment="1">
      <alignment vertical="center"/>
    </xf>
    <xf numFmtId="168" fontId="9" fillId="3" borderId="26" xfId="0" applyNumberFormat="1" applyFont="1" applyFill="1" applyBorder="1" applyAlignment="1">
      <alignment horizontal="center" vertical="center"/>
    </xf>
    <xf numFmtId="168" fontId="9" fillId="3" borderId="30" xfId="0" applyNumberFormat="1" applyFont="1" applyFill="1" applyBorder="1" applyAlignment="1">
      <alignment horizontal="center" vertical="center"/>
    </xf>
    <xf numFmtId="174" fontId="9" fillId="0" borderId="4" xfId="1" applyNumberFormat="1" applyFont="1" applyFill="1" applyBorder="1" applyAlignment="1">
      <alignment horizontal="center" vertical="center" wrapText="1"/>
    </xf>
    <xf numFmtId="175" fontId="3" fillId="2" borderId="83" xfId="0" applyNumberFormat="1" applyFont="1" applyFill="1" applyBorder="1" applyAlignment="1">
      <alignment horizontal="right" vertical="center" wrapText="1" indent="1"/>
    </xf>
    <xf numFmtId="175" fontId="3" fillId="0" borderId="84" xfId="0" applyNumberFormat="1" applyFont="1" applyFill="1" applyBorder="1" applyAlignment="1">
      <alignment horizontal="right" vertical="center" wrapText="1" indent="1"/>
    </xf>
    <xf numFmtId="175" fontId="3" fillId="0" borderId="85" xfId="0" applyNumberFormat="1" applyFont="1" applyFill="1" applyBorder="1" applyAlignment="1">
      <alignment horizontal="right" vertical="center" wrapText="1" indent="1"/>
    </xf>
    <xf numFmtId="175" fontId="3" fillId="0" borderId="86" xfId="0" applyNumberFormat="1" applyFont="1" applyFill="1" applyBorder="1" applyAlignment="1">
      <alignment horizontal="right" vertical="center" wrapText="1" indent="1"/>
    </xf>
    <xf numFmtId="175" fontId="3" fillId="0" borderId="36" xfId="0" applyNumberFormat="1" applyFont="1" applyFill="1" applyBorder="1" applyAlignment="1">
      <alignment horizontal="right" vertical="center" wrapText="1" indent="1"/>
    </xf>
    <xf numFmtId="175" fontId="1" fillId="2" borderId="36" xfId="0" applyNumberFormat="1" applyFont="1" applyFill="1" applyBorder="1" applyAlignment="1">
      <alignment horizontal="right" vertical="center" wrapText="1" indent="1"/>
    </xf>
    <xf numFmtId="175" fontId="7" fillId="2" borderId="83" xfId="0" applyNumberFormat="1" applyFont="1" applyFill="1" applyBorder="1" applyAlignment="1">
      <alignment horizontal="right" vertical="center" wrapText="1" indent="1"/>
    </xf>
    <xf numFmtId="175" fontId="7" fillId="0" borderId="84" xfId="0" applyNumberFormat="1" applyFont="1" applyFill="1" applyBorder="1" applyAlignment="1">
      <alignment horizontal="right" vertical="center" wrapText="1" indent="1"/>
    </xf>
    <xf numFmtId="175" fontId="7" fillId="0" borderId="85" xfId="0" applyNumberFormat="1" applyFont="1" applyFill="1" applyBorder="1" applyAlignment="1">
      <alignment horizontal="right" vertical="center" wrapText="1" indent="1"/>
    </xf>
    <xf numFmtId="175" fontId="7" fillId="0" borderId="86" xfId="0" applyNumberFormat="1" applyFont="1" applyFill="1" applyBorder="1" applyAlignment="1">
      <alignment horizontal="right" vertical="center" wrapText="1" indent="1"/>
    </xf>
    <xf numFmtId="175" fontId="7" fillId="0" borderId="36" xfId="0" applyNumberFormat="1" applyFont="1" applyFill="1" applyBorder="1" applyAlignment="1">
      <alignment horizontal="right" vertical="center" wrapText="1" indent="1"/>
    </xf>
    <xf numFmtId="175" fontId="7" fillId="2" borderId="36" xfId="0" applyNumberFormat="1" applyFont="1" applyFill="1" applyBorder="1" applyAlignment="1">
      <alignment horizontal="right" vertical="center" wrapText="1" indent="1"/>
    </xf>
    <xf numFmtId="0" fontId="44" fillId="3" borderId="6" xfId="0" applyFont="1" applyFill="1" applyBorder="1" applyAlignment="1">
      <alignment horizontal="center" vertical="center"/>
    </xf>
    <xf numFmtId="9" fontId="7" fillId="5" borderId="37" xfId="7" applyNumberFormat="1" applyFont="1" applyFill="1" applyBorder="1" applyAlignment="1">
      <alignment horizontal="right" vertical="center" wrapText="1" indent="1"/>
    </xf>
    <xf numFmtId="42" fontId="26" fillId="3" borderId="21" xfId="0" applyNumberFormat="1" applyFont="1" applyFill="1" applyBorder="1" applyAlignment="1">
      <alignment horizontal="right" vertical="center" wrapText="1" indent="2"/>
    </xf>
    <xf numFmtId="42" fontId="26" fillId="3" borderId="8" xfId="0" applyNumberFormat="1" applyFont="1" applyFill="1" applyBorder="1" applyAlignment="1">
      <alignment horizontal="right" vertical="center" wrapText="1" indent="2"/>
    </xf>
    <xf numFmtId="42" fontId="26" fillId="3" borderId="9" xfId="0" applyNumberFormat="1" applyFont="1" applyFill="1" applyBorder="1" applyAlignment="1">
      <alignment horizontal="right" vertical="center" wrapText="1" indent="2"/>
    </xf>
    <xf numFmtId="42" fontId="48" fillId="0" borderId="6" xfId="0" applyNumberFormat="1" applyFont="1" applyBorder="1" applyAlignment="1">
      <alignment horizontal="right" vertical="center" wrapText="1" indent="2"/>
    </xf>
    <xf numFmtId="42" fontId="26" fillId="3" borderId="7" xfId="0" applyNumberFormat="1" applyFont="1" applyFill="1" applyBorder="1" applyAlignment="1">
      <alignment horizontal="right" vertical="center" wrapText="1" indent="2"/>
    </xf>
    <xf numFmtId="42" fontId="48" fillId="0" borderId="87" xfId="0" applyNumberFormat="1" applyFont="1" applyBorder="1" applyAlignment="1">
      <alignment horizontal="right" vertical="center" wrapText="1" indent="2"/>
    </xf>
    <xf numFmtId="42" fontId="48" fillId="0" borderId="74" xfId="0" applyNumberFormat="1" applyFont="1" applyBorder="1" applyAlignment="1">
      <alignment horizontal="right" vertical="center" wrapText="1" indent="2"/>
    </xf>
    <xf numFmtId="42" fontId="48" fillId="0" borderId="75" xfId="0" applyNumberFormat="1" applyFont="1" applyBorder="1" applyAlignment="1">
      <alignment horizontal="right" vertical="center" wrapText="1" indent="2"/>
    </xf>
    <xf numFmtId="42" fontId="48" fillId="0" borderId="73" xfId="0" applyNumberFormat="1" applyFont="1" applyBorder="1" applyAlignment="1">
      <alignment horizontal="right" vertical="center" wrapText="1" indent="2"/>
    </xf>
    <xf numFmtId="174" fontId="1" fillId="3" borderId="88" xfId="1" applyNumberFormat="1" applyFont="1" applyFill="1" applyBorder="1" applyAlignment="1">
      <alignment horizontal="right" vertical="center" wrapText="1" indent="1"/>
    </xf>
    <xf numFmtId="174" fontId="1" fillId="0" borderId="88" xfId="1" applyNumberFormat="1" applyFont="1" applyFill="1" applyBorder="1" applyAlignment="1">
      <alignment horizontal="right" vertical="center" wrapText="1" indent="1"/>
    </xf>
    <xf numFmtId="174" fontId="1" fillId="0" borderId="89" xfId="1" applyNumberFormat="1" applyFont="1" applyFill="1" applyBorder="1" applyAlignment="1">
      <alignment horizontal="right" vertical="center" wrapText="1" indent="1"/>
    </xf>
    <xf numFmtId="174" fontId="1" fillId="0" borderId="90" xfId="1" applyNumberFormat="1" applyFont="1" applyFill="1" applyBorder="1" applyAlignment="1">
      <alignment horizontal="right" vertical="center" wrapText="1" indent="1"/>
    </xf>
    <xf numFmtId="174" fontId="1" fillId="0" borderId="91" xfId="1" applyNumberFormat="1" applyFont="1" applyFill="1" applyBorder="1" applyAlignment="1">
      <alignment horizontal="right" vertical="center" wrapText="1" indent="1"/>
    </xf>
    <xf numFmtId="174" fontId="1" fillId="0" borderId="92" xfId="1" applyNumberFormat="1" applyFont="1" applyFill="1" applyBorder="1" applyAlignment="1">
      <alignment horizontal="right" vertical="center" wrapText="1" indent="1"/>
    </xf>
    <xf numFmtId="174" fontId="1" fillId="0" borderId="93" xfId="1" applyNumberFormat="1" applyFont="1" applyFill="1" applyBorder="1" applyAlignment="1">
      <alignment horizontal="right" vertical="center" wrapText="1" indent="1"/>
    </xf>
    <xf numFmtId="174" fontId="3" fillId="0" borderId="89" xfId="1" applyNumberFormat="1" applyFont="1" applyFill="1" applyBorder="1" applyAlignment="1">
      <alignment horizontal="right" vertical="center" wrapText="1" indent="1"/>
    </xf>
    <xf numFmtId="174" fontId="3" fillId="3" borderId="89" xfId="1" applyNumberFormat="1" applyFont="1" applyFill="1" applyBorder="1" applyAlignment="1">
      <alignment horizontal="right" vertical="center" wrapText="1" indent="1"/>
    </xf>
    <xf numFmtId="174" fontId="3" fillId="3" borderId="90" xfId="1" applyNumberFormat="1" applyFont="1" applyFill="1" applyBorder="1" applyAlignment="1">
      <alignment horizontal="right" vertical="center" wrapText="1" indent="1"/>
    </xf>
    <xf numFmtId="174" fontId="3" fillId="3" borderId="91" xfId="1" applyNumberFormat="1" applyFont="1" applyFill="1" applyBorder="1" applyAlignment="1">
      <alignment horizontal="right" vertical="center" wrapText="1" indent="1"/>
    </xf>
    <xf numFmtId="174" fontId="3" fillId="0" borderId="92" xfId="1" applyNumberFormat="1" applyFont="1" applyFill="1" applyBorder="1" applyAlignment="1">
      <alignment horizontal="right" vertical="center" wrapText="1" indent="1"/>
    </xf>
    <xf numFmtId="174" fontId="3" fillId="3" borderId="93" xfId="1" applyNumberFormat="1" applyFont="1" applyFill="1" applyBorder="1" applyAlignment="1">
      <alignment horizontal="right" vertical="center" wrapText="1" indent="1"/>
    </xf>
    <xf numFmtId="0" fontId="3" fillId="3" borderId="49" xfId="0" applyFont="1" applyFill="1" applyBorder="1" applyAlignment="1">
      <alignment horizontal="left" vertical="center" wrapText="1" indent="3"/>
    </xf>
    <xf numFmtId="0" fontId="3" fillId="3" borderId="94" xfId="0" applyFont="1" applyFill="1" applyBorder="1" applyAlignment="1">
      <alignment horizontal="left" vertical="center" wrapText="1" indent="3"/>
    </xf>
    <xf numFmtId="0" fontId="9" fillId="3" borderId="95" xfId="0" applyFont="1" applyFill="1" applyBorder="1" applyAlignment="1">
      <alignment horizontal="left" vertical="center" wrapText="1" indent="3"/>
    </xf>
    <xf numFmtId="0" fontId="9" fillId="3" borderId="49" xfId="0" applyFont="1" applyFill="1" applyBorder="1" applyAlignment="1">
      <alignment horizontal="left" vertical="center" wrapText="1" indent="3"/>
    </xf>
    <xf numFmtId="0" fontId="9" fillId="3" borderId="94" xfId="0" applyFont="1" applyFill="1" applyBorder="1" applyAlignment="1">
      <alignment horizontal="left" vertical="center" wrapText="1" indent="3"/>
    </xf>
    <xf numFmtId="0" fontId="1" fillId="0" borderId="0" xfId="0" applyFont="1" applyAlignment="1">
      <alignment horizontal="left"/>
    </xf>
    <xf numFmtId="0" fontId="14" fillId="0" borderId="0" xfId="0" applyFont="1" applyFill="1"/>
    <xf numFmtId="0" fontId="48" fillId="0" borderId="0" xfId="0" applyFont="1" applyFill="1" applyAlignment="1">
      <alignment vertical="center"/>
    </xf>
    <xf numFmtId="0" fontId="12" fillId="0" borderId="0" xfId="0" applyFont="1" applyFill="1"/>
    <xf numFmtId="0" fontId="7" fillId="0" borderId="0" xfId="0" applyFont="1" applyFill="1"/>
    <xf numFmtId="0" fontId="2" fillId="0" borderId="7"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9" xfId="0" applyFont="1" applyBorder="1" applyAlignment="1">
      <alignment horizontal="left" vertical="center" wrapText="1" indent="1"/>
    </xf>
    <xf numFmtId="0" fontId="9" fillId="0" borderId="7" xfId="0" applyFont="1" applyBorder="1" applyAlignment="1">
      <alignment horizontal="left" vertical="center" wrapText="1" indent="2"/>
    </xf>
    <xf numFmtId="0" fontId="14" fillId="0" borderId="0" xfId="0" applyFont="1" applyAlignment="1">
      <alignment horizontal="justify" vertical="center" wrapText="1"/>
    </xf>
    <xf numFmtId="0" fontId="4" fillId="0" borderId="6" xfId="0" applyFont="1" applyFill="1" applyBorder="1" applyAlignment="1">
      <alignment horizontal="center" vertical="center" wrapText="1"/>
    </xf>
    <xf numFmtId="0" fontId="9" fillId="0" borderId="21" xfId="0" applyFont="1" applyBorder="1" applyAlignment="1">
      <alignment horizontal="left" vertical="center" wrapText="1" indent="2"/>
    </xf>
    <xf numFmtId="42" fontId="26" fillId="3" borderId="7" xfId="0" applyNumberFormat="1" applyFont="1" applyFill="1" applyBorder="1" applyAlignment="1">
      <alignment horizontal="left" vertical="center" wrapText="1" indent="1"/>
    </xf>
    <xf numFmtId="0" fontId="9" fillId="3" borderId="21" xfId="0" applyFont="1" applyFill="1" applyBorder="1" applyAlignment="1">
      <alignment horizontal="left" vertical="center" wrapText="1" indent="2"/>
    </xf>
    <xf numFmtId="0" fontId="9" fillId="3" borderId="7" xfId="0" applyFont="1" applyFill="1" applyBorder="1" applyAlignment="1">
      <alignment horizontal="left" vertical="center" wrapText="1" indent="2"/>
    </xf>
    <xf numFmtId="0" fontId="48" fillId="0" borderId="12" xfId="0" applyFont="1" applyBorder="1" applyAlignment="1">
      <alignment horizontal="right" vertical="center" indent="1"/>
    </xf>
    <xf numFmtId="0" fontId="18" fillId="0" borderId="0" xfId="0" applyFont="1" applyBorder="1" applyAlignment="1">
      <alignment horizontal="left" vertical="center"/>
    </xf>
    <xf numFmtId="0" fontId="9" fillId="3" borderId="26" xfId="0" applyFont="1" applyFill="1" applyBorder="1" applyAlignment="1">
      <alignment horizontal="left" vertical="center" wrapText="1"/>
    </xf>
    <xf numFmtId="170" fontId="9" fillId="3" borderId="97" xfId="3" applyNumberFormat="1" applyFont="1" applyFill="1" applyBorder="1" applyAlignment="1">
      <alignment horizontal="right" vertical="center" wrapText="1"/>
    </xf>
    <xf numFmtId="170" fontId="9" fillId="0" borderId="97" xfId="3" applyNumberFormat="1" applyFont="1" applyFill="1" applyBorder="1" applyAlignment="1">
      <alignment horizontal="right" vertical="center" wrapText="1"/>
    </xf>
    <xf numFmtId="174" fontId="9" fillId="3" borderId="97" xfId="1" applyNumberFormat="1" applyFont="1" applyFill="1" applyBorder="1" applyAlignment="1">
      <alignment horizontal="left" vertical="center" wrapText="1"/>
    </xf>
    <xf numFmtId="174" fontId="9" fillId="0" borderId="97" xfId="0" applyNumberFormat="1" applyFont="1" applyFill="1" applyBorder="1" applyAlignment="1">
      <alignment horizontal="left" vertical="center" wrapText="1"/>
    </xf>
    <xf numFmtId="0" fontId="9" fillId="3" borderId="30" xfId="0" applyFont="1" applyFill="1" applyBorder="1" applyAlignment="1">
      <alignment horizontal="left" vertical="center" wrapText="1"/>
    </xf>
    <xf numFmtId="170" fontId="9" fillId="3" borderId="98" xfId="3" applyNumberFormat="1" applyFont="1" applyFill="1" applyBorder="1" applyAlignment="1">
      <alignment horizontal="right" vertical="center" wrapText="1"/>
    </xf>
    <xf numFmtId="170" fontId="9" fillId="0" borderId="98" xfId="3" applyNumberFormat="1" applyFont="1" applyFill="1" applyBorder="1" applyAlignment="1">
      <alignment horizontal="right" vertical="center" wrapText="1"/>
    </xf>
    <xf numFmtId="174" fontId="9" fillId="3" borderId="98" xfId="1" applyNumberFormat="1" applyFont="1" applyFill="1" applyBorder="1" applyAlignment="1">
      <alignment horizontal="left" vertical="center" wrapText="1"/>
    </xf>
    <xf numFmtId="174" fontId="9" fillId="0" borderId="98" xfId="0" applyNumberFormat="1" applyFont="1" applyFill="1" applyBorder="1" applyAlignment="1">
      <alignment horizontal="left" vertical="center" wrapText="1"/>
    </xf>
    <xf numFmtId="170" fontId="9" fillId="0" borderId="99" xfId="3" applyNumberFormat="1" applyFont="1" applyFill="1" applyBorder="1" applyAlignment="1">
      <alignment horizontal="right" vertical="center" wrapText="1"/>
    </xf>
    <xf numFmtId="174" fontId="9" fillId="0" borderId="99" xfId="1" applyNumberFormat="1" applyFont="1" applyFill="1" applyBorder="1" applyAlignment="1">
      <alignment horizontal="left" vertical="center" wrapText="1"/>
    </xf>
    <xf numFmtId="174" fontId="14" fillId="0" borderId="99" xfId="0" applyNumberFormat="1" applyFont="1" applyFill="1" applyBorder="1" applyAlignment="1">
      <alignment horizontal="left" vertical="center" wrapText="1"/>
    </xf>
    <xf numFmtId="170" fontId="9" fillId="0" borderId="4" xfId="3" applyNumberFormat="1" applyFont="1" applyFill="1" applyBorder="1" applyAlignment="1">
      <alignment horizontal="right" vertical="center" wrapText="1"/>
    </xf>
    <xf numFmtId="174" fontId="9" fillId="0" borderId="4" xfId="1" applyNumberFormat="1" applyFont="1" applyFill="1" applyBorder="1" applyAlignment="1">
      <alignment horizontal="left" vertical="center" wrapText="1"/>
    </xf>
    <xf numFmtId="174" fontId="14" fillId="0" borderId="99" xfId="0" applyNumberFormat="1" applyFont="1" applyBorder="1" applyAlignment="1">
      <alignment horizontal="left" vertical="center" wrapText="1"/>
    </xf>
    <xf numFmtId="0" fontId="48" fillId="0" borderId="0" xfId="0" applyFont="1" applyFill="1" applyAlignment="1">
      <alignment horizontal="left" vertical="center" indent="1"/>
    </xf>
    <xf numFmtId="0" fontId="56" fillId="0" borderId="0" xfId="0" applyFont="1" applyAlignment="1">
      <alignment horizontal="left"/>
    </xf>
    <xf numFmtId="0" fontId="36" fillId="5" borderId="0" xfId="0" applyFont="1" applyFill="1" applyAlignment="1">
      <alignment horizontal="left" vertical="center" indent="2"/>
    </xf>
    <xf numFmtId="0" fontId="3" fillId="5" borderId="0" xfId="0" applyFont="1" applyFill="1"/>
    <xf numFmtId="0" fontId="27" fillId="0" borderId="0" xfId="0" applyFont="1" applyAlignment="1">
      <alignment vertical="center"/>
    </xf>
    <xf numFmtId="0" fontId="46" fillId="0" borderId="0" xfId="0" applyFont="1" applyFill="1" applyAlignment="1">
      <alignment horizontal="left" vertical="top" indent="1"/>
    </xf>
    <xf numFmtId="0" fontId="6" fillId="0" borderId="0" xfId="0" applyFont="1" applyFill="1" applyAlignment="1">
      <alignment horizontal="right" wrapText="1"/>
    </xf>
    <xf numFmtId="0" fontId="9" fillId="0" borderId="1" xfId="0" applyFont="1" applyBorder="1" applyAlignment="1">
      <alignment horizontal="center" vertical="center" wrapText="1"/>
    </xf>
    <xf numFmtId="0" fontId="9" fillId="0" borderId="0" xfId="5" applyAlignment="1">
      <alignment vertical="center"/>
    </xf>
    <xf numFmtId="0" fontId="9" fillId="0" borderId="0" xfId="5" applyAlignment="1">
      <alignment horizontal="center" vertical="center"/>
    </xf>
    <xf numFmtId="0" fontId="9" fillId="0" borderId="0" xfId="5" applyBorder="1" applyAlignment="1">
      <alignment vertical="center"/>
    </xf>
    <xf numFmtId="0" fontId="10" fillId="0" borderId="0" xfId="5" applyFont="1" applyAlignment="1">
      <alignment vertical="center"/>
    </xf>
    <xf numFmtId="3" fontId="10" fillId="0" borderId="5" xfId="8" applyNumberFormat="1" applyFont="1" applyFill="1" applyBorder="1" applyAlignment="1">
      <alignment horizontal="center" vertical="center"/>
    </xf>
    <xf numFmtId="0" fontId="10" fillId="0" borderId="5" xfId="5" applyFont="1" applyFill="1" applyBorder="1" applyAlignment="1">
      <alignment horizontal="center" vertical="center" wrapText="1"/>
    </xf>
    <xf numFmtId="3" fontId="10" fillId="3" borderId="5" xfId="8" applyNumberFormat="1" applyFont="1" applyFill="1" applyBorder="1" applyAlignment="1">
      <alignment horizontal="center" vertical="center"/>
    </xf>
    <xf numFmtId="0" fontId="10" fillId="3" borderId="5" xfId="5" applyFont="1" applyFill="1" applyBorder="1" applyAlignment="1">
      <alignment horizontal="center" vertical="center" wrapText="1"/>
    </xf>
    <xf numFmtId="3" fontId="10" fillId="0" borderId="30" xfId="8" applyNumberFormat="1" applyFont="1" applyFill="1" applyBorder="1" applyAlignment="1">
      <alignment horizontal="center" vertical="center"/>
    </xf>
    <xf numFmtId="0" fontId="10" fillId="0" borderId="30" xfId="5" applyFont="1" applyFill="1" applyBorder="1" applyAlignment="1">
      <alignment horizontal="center" vertical="center" wrapText="1"/>
    </xf>
    <xf numFmtId="3" fontId="10" fillId="3" borderId="30" xfId="8" applyNumberFormat="1" applyFont="1" applyFill="1" applyBorder="1" applyAlignment="1">
      <alignment horizontal="center" vertical="center"/>
    </xf>
    <xf numFmtId="0" fontId="10" fillId="3" borderId="30" xfId="5" applyFont="1" applyFill="1" applyBorder="1" applyAlignment="1">
      <alignment horizontal="center" vertical="center" wrapText="1"/>
    </xf>
    <xf numFmtId="3" fontId="10" fillId="0" borderId="26" xfId="8" applyNumberFormat="1" applyFont="1" applyFill="1" applyBorder="1" applyAlignment="1">
      <alignment horizontal="center" vertical="center"/>
    </xf>
    <xf numFmtId="0" fontId="10" fillId="0" borderId="26" xfId="5" applyFont="1" applyFill="1" applyBorder="1" applyAlignment="1">
      <alignment horizontal="center" vertical="center" wrapText="1"/>
    </xf>
    <xf numFmtId="3" fontId="10" fillId="3" borderId="26" xfId="8" applyNumberFormat="1" applyFont="1" applyFill="1" applyBorder="1" applyAlignment="1">
      <alignment horizontal="center" vertical="center"/>
    </xf>
    <xf numFmtId="0" fontId="10" fillId="3" borderId="26" xfId="5" applyFont="1" applyFill="1" applyBorder="1" applyAlignment="1">
      <alignment horizontal="center" vertical="center" wrapText="1"/>
    </xf>
    <xf numFmtId="3" fontId="10" fillId="6" borderId="6" xfId="5" applyNumberFormat="1" applyFont="1" applyFill="1" applyBorder="1" applyAlignment="1">
      <alignment horizontal="center" vertical="center" wrapText="1"/>
    </xf>
    <xf numFmtId="0" fontId="62" fillId="0" borderId="14" xfId="5" applyFont="1" applyFill="1" applyBorder="1" applyAlignment="1">
      <alignment vertical="center" wrapText="1"/>
    </xf>
    <xf numFmtId="3" fontId="10" fillId="6" borderId="6" xfId="5" applyNumberFormat="1" applyFont="1" applyFill="1" applyBorder="1" applyAlignment="1">
      <alignment horizontal="center" vertical="center"/>
    </xf>
    <xf numFmtId="0" fontId="62" fillId="0" borderId="0" xfId="5" applyFont="1" applyFill="1" applyBorder="1" applyAlignment="1">
      <alignment vertical="center" wrapText="1"/>
    </xf>
    <xf numFmtId="0" fontId="62" fillId="0" borderId="14" xfId="5" applyFont="1" applyFill="1" applyBorder="1" applyAlignment="1">
      <alignment vertical="center"/>
    </xf>
    <xf numFmtId="3" fontId="10" fillId="0" borderId="5" xfId="5" applyNumberFormat="1" applyFont="1" applyFill="1" applyBorder="1" applyAlignment="1">
      <alignment horizontal="center" vertical="center" wrapText="1"/>
    </xf>
    <xf numFmtId="3" fontId="10" fillId="0" borderId="30" xfId="5" applyNumberFormat="1" applyFont="1" applyFill="1" applyBorder="1" applyAlignment="1">
      <alignment horizontal="center" vertical="center" wrapText="1"/>
    </xf>
    <xf numFmtId="3" fontId="10" fillId="0" borderId="26" xfId="5" applyNumberFormat="1" applyFont="1" applyFill="1" applyBorder="1" applyAlignment="1">
      <alignment horizontal="center" vertical="center" wrapText="1"/>
    </xf>
    <xf numFmtId="0" fontId="10" fillId="0" borderId="0" xfId="5" applyFont="1" applyBorder="1" applyAlignment="1">
      <alignment horizontal="center" vertical="center" wrapText="1"/>
    </xf>
    <xf numFmtId="3" fontId="10" fillId="6" borderId="3" xfId="5" applyNumberFormat="1" applyFont="1" applyFill="1" applyBorder="1" applyAlignment="1">
      <alignment horizontal="center" vertical="center" wrapText="1"/>
    </xf>
    <xf numFmtId="3" fontId="10" fillId="7" borderId="3" xfId="5" applyNumberFormat="1" applyFont="1" applyFill="1" applyBorder="1" applyAlignment="1">
      <alignment horizontal="center" vertical="center" wrapText="1"/>
    </xf>
    <xf numFmtId="3" fontId="10" fillId="3" borderId="100" xfId="5" applyNumberFormat="1" applyFont="1" applyFill="1" applyBorder="1" applyAlignment="1">
      <alignment horizontal="center" vertical="center" wrapText="1"/>
    </xf>
    <xf numFmtId="0" fontId="10" fillId="0" borderId="100" xfId="5" applyFont="1" applyBorder="1" applyAlignment="1">
      <alignment horizontal="center" vertical="center" wrapText="1"/>
    </xf>
    <xf numFmtId="3" fontId="10" fillId="7" borderId="13" xfId="5" applyNumberFormat="1" applyFont="1" applyFill="1" applyBorder="1" applyAlignment="1">
      <alignment horizontal="center" vertical="center" wrapText="1"/>
    </xf>
    <xf numFmtId="0" fontId="10" fillId="3" borderId="16" xfId="5" applyFont="1" applyFill="1" applyBorder="1" applyAlignment="1">
      <alignment horizontal="center" vertical="center" wrapText="1"/>
    </xf>
    <xf numFmtId="0" fontId="10" fillId="0" borderId="16" xfId="5" applyFont="1" applyBorder="1" applyAlignment="1">
      <alignment horizontal="center" vertical="center" wrapText="1"/>
    </xf>
    <xf numFmtId="3" fontId="10" fillId="7" borderId="1" xfId="5" applyNumberFormat="1" applyFont="1" applyFill="1" applyBorder="1" applyAlignment="1">
      <alignment horizontal="center" vertical="center" wrapText="1"/>
    </xf>
    <xf numFmtId="3" fontId="10" fillId="6" borderId="2" xfId="5" applyNumberFormat="1" applyFont="1" applyFill="1" applyBorder="1" applyAlignment="1">
      <alignment horizontal="center" vertical="center" wrapText="1"/>
    </xf>
    <xf numFmtId="3" fontId="10" fillId="6" borderId="16" xfId="5" applyNumberFormat="1" applyFont="1" applyFill="1" applyBorder="1" applyAlignment="1">
      <alignment horizontal="center" vertical="center" wrapText="1"/>
    </xf>
    <xf numFmtId="3" fontId="10" fillId="8" borderId="0" xfId="5" applyNumberFormat="1" applyFont="1" applyFill="1" applyBorder="1" applyAlignment="1">
      <alignment horizontal="center" vertical="center" wrapText="1"/>
    </xf>
    <xf numFmtId="0" fontId="10" fillId="8" borderId="101" xfId="5" applyFont="1" applyFill="1" applyBorder="1" applyAlignment="1">
      <alignment horizontal="center" vertical="center" wrapText="1"/>
    </xf>
    <xf numFmtId="3" fontId="10" fillId="8" borderId="3" xfId="5" applyNumberFormat="1" applyFont="1" applyFill="1" applyBorder="1" applyAlignment="1">
      <alignment horizontal="center" vertical="center" wrapText="1"/>
    </xf>
    <xf numFmtId="0" fontId="10" fillId="8" borderId="3" xfId="5" applyFont="1" applyFill="1" applyBorder="1" applyAlignment="1">
      <alignment horizontal="center" vertical="center" wrapText="1"/>
    </xf>
    <xf numFmtId="3" fontId="10" fillId="8" borderId="101" xfId="5" applyNumberFormat="1" applyFont="1" applyFill="1" applyBorder="1" applyAlignment="1">
      <alignment horizontal="center" vertical="center" wrapText="1"/>
    </xf>
    <xf numFmtId="0" fontId="10" fillId="8" borderId="13" xfId="5" applyFont="1" applyFill="1" applyBorder="1" applyAlignment="1">
      <alignment horizontal="center" vertical="center" wrapText="1"/>
    </xf>
    <xf numFmtId="0" fontId="26" fillId="0" borderId="0" xfId="5" applyFont="1" applyAlignment="1">
      <alignment vertical="center"/>
    </xf>
    <xf numFmtId="0" fontId="26" fillId="0" borderId="0" xfId="5" applyFont="1" applyBorder="1" applyAlignment="1">
      <alignment vertical="center"/>
    </xf>
    <xf numFmtId="0" fontId="56" fillId="0" borderId="0" xfId="5" applyFont="1" applyAlignment="1">
      <alignment vertical="top" wrapText="1"/>
    </xf>
    <xf numFmtId="0" fontId="56" fillId="0" borderId="0" xfId="5" applyFont="1" applyAlignment="1">
      <alignment horizontal="left" vertical="top" wrapText="1"/>
    </xf>
    <xf numFmtId="0" fontId="12" fillId="0" borderId="0" xfId="5" applyFont="1" applyAlignment="1">
      <alignment horizontal="left" vertical="center" wrapText="1"/>
    </xf>
    <xf numFmtId="0" fontId="9" fillId="0" borderId="0" xfId="5" applyFont="1" applyAlignment="1">
      <alignment horizontal="left" vertical="center" wrapText="1"/>
    </xf>
    <xf numFmtId="0" fontId="9" fillId="0" borderId="0" xfId="5" applyFill="1" applyAlignment="1">
      <alignment vertical="center"/>
    </xf>
    <xf numFmtId="0" fontId="9" fillId="0" borderId="0" xfId="5" applyFont="1" applyFill="1" applyAlignment="1">
      <alignment vertical="center" wrapText="1"/>
    </xf>
    <xf numFmtId="0" fontId="9" fillId="0" borderId="0" xfId="5" applyFont="1" applyFill="1" applyAlignment="1">
      <alignment horizontal="center" vertical="center" wrapText="1"/>
    </xf>
    <xf numFmtId="0" fontId="16" fillId="0" borderId="0" xfId="5" applyFont="1" applyAlignment="1">
      <alignment horizontal="center" vertical="center" wrapText="1"/>
    </xf>
    <xf numFmtId="0" fontId="16" fillId="0" borderId="0" xfId="5" applyFont="1" applyAlignment="1">
      <alignment vertical="center" wrapText="1"/>
    </xf>
    <xf numFmtId="0" fontId="16" fillId="0" borderId="0" xfId="5" applyFont="1" applyAlignment="1">
      <alignment vertical="center"/>
    </xf>
    <xf numFmtId="0" fontId="27" fillId="0" borderId="0" xfId="5" applyFont="1" applyAlignment="1">
      <alignment horizontal="left" vertical="center" wrapText="1"/>
    </xf>
    <xf numFmtId="0" fontId="27" fillId="0" borderId="0" xfId="5" applyFont="1" applyAlignment="1">
      <alignment vertical="center"/>
    </xf>
    <xf numFmtId="0" fontId="27" fillId="0" borderId="0" xfId="5" applyFont="1" applyBorder="1" applyAlignment="1">
      <alignment vertical="center"/>
    </xf>
    <xf numFmtId="0" fontId="27" fillId="0" borderId="3" xfId="5" applyFont="1" applyFill="1" applyBorder="1" applyAlignment="1">
      <alignment horizontal="center" vertical="center" wrapText="1"/>
    </xf>
    <xf numFmtId="3" fontId="27" fillId="0" borderId="3" xfId="5" applyNumberFormat="1" applyFont="1" applyFill="1" applyBorder="1" applyAlignment="1">
      <alignment horizontal="center" vertical="center" wrapText="1"/>
    </xf>
    <xf numFmtId="0" fontId="27" fillId="0" borderId="26" xfId="5" applyFont="1" applyBorder="1" applyAlignment="1">
      <alignment horizontal="left" vertical="center" indent="1"/>
    </xf>
    <xf numFmtId="3" fontId="15" fillId="3" borderId="28" xfId="4" applyNumberFormat="1" applyFont="1" applyFill="1" applyBorder="1" applyAlignment="1">
      <alignment horizontal="center" vertical="center"/>
    </xf>
    <xf numFmtId="3" fontId="15" fillId="3" borderId="28" xfId="8" applyNumberFormat="1" applyFont="1" applyFill="1" applyBorder="1" applyAlignment="1">
      <alignment horizontal="center" vertical="center"/>
    </xf>
    <xf numFmtId="3" fontId="27" fillId="3" borderId="28" xfId="5" applyNumberFormat="1" applyFont="1" applyFill="1" applyBorder="1" applyAlignment="1">
      <alignment horizontal="center" vertical="center"/>
    </xf>
    <xf numFmtId="3" fontId="27" fillId="0" borderId="28" xfId="5" applyNumberFormat="1" applyFont="1" applyFill="1" applyBorder="1" applyAlignment="1">
      <alignment horizontal="center" vertical="center"/>
    </xf>
    <xf numFmtId="0" fontId="27" fillId="0" borderId="30" xfId="5" applyFont="1" applyBorder="1" applyAlignment="1">
      <alignment horizontal="left" vertical="center" indent="1"/>
    </xf>
    <xf numFmtId="3" fontId="15" fillId="3" borderId="30" xfId="4" applyNumberFormat="1" applyFont="1" applyFill="1" applyBorder="1" applyAlignment="1">
      <alignment horizontal="center" vertical="center"/>
    </xf>
    <xf numFmtId="3" fontId="27" fillId="3" borderId="30" xfId="5" applyNumberFormat="1" applyFont="1" applyFill="1" applyBorder="1" applyAlignment="1">
      <alignment horizontal="center" vertical="center"/>
    </xf>
    <xf numFmtId="0" fontId="27" fillId="0" borderId="5" xfId="5" applyFont="1" applyBorder="1" applyAlignment="1">
      <alignment horizontal="left" vertical="center" indent="1"/>
    </xf>
    <xf numFmtId="3" fontId="15" fillId="3" borderId="5" xfId="4" applyNumberFormat="1" applyFont="1" applyFill="1" applyBorder="1" applyAlignment="1">
      <alignment horizontal="center" vertical="center"/>
    </xf>
    <xf numFmtId="3" fontId="15" fillId="3" borderId="13" xfId="8" applyNumberFormat="1" applyFont="1" applyFill="1" applyBorder="1" applyAlignment="1">
      <alignment horizontal="center" vertical="center"/>
    </xf>
    <xf numFmtId="3" fontId="27" fillId="3" borderId="5" xfId="5" applyNumberFormat="1" applyFont="1" applyFill="1" applyBorder="1" applyAlignment="1">
      <alignment horizontal="center" vertical="center"/>
    </xf>
    <xf numFmtId="0" fontId="27" fillId="6" borderId="6" xfId="5" applyFont="1" applyFill="1" applyBorder="1" applyAlignment="1">
      <alignment horizontal="left" vertical="center" indent="1"/>
    </xf>
    <xf numFmtId="3" fontId="15" fillId="6" borderId="6" xfId="4" applyNumberFormat="1" applyFont="1" applyFill="1" applyBorder="1" applyAlignment="1">
      <alignment horizontal="right" vertical="center" indent="2"/>
    </xf>
    <xf numFmtId="3" fontId="27" fillId="3" borderId="26" xfId="5" applyNumberFormat="1" applyFont="1" applyFill="1" applyBorder="1" applyAlignment="1">
      <alignment vertical="center"/>
    </xf>
    <xf numFmtId="3" fontId="15" fillId="3" borderId="71" xfId="4" applyNumberFormat="1" applyFont="1" applyFill="1" applyBorder="1" applyAlignment="1">
      <alignment vertical="center"/>
    </xf>
    <xf numFmtId="3" fontId="15" fillId="3" borderId="71" xfId="8" applyNumberFormat="1" applyFont="1" applyFill="1" applyBorder="1" applyAlignment="1">
      <alignment vertical="center"/>
    </xf>
    <xf numFmtId="3" fontId="27" fillId="3" borderId="71" xfId="5" applyNumberFormat="1" applyFont="1" applyFill="1" applyBorder="1" applyAlignment="1">
      <alignment vertical="center"/>
    </xf>
    <xf numFmtId="3" fontId="15" fillId="6" borderId="6" xfId="4" applyNumberFormat="1" applyFont="1" applyFill="1" applyBorder="1" applyAlignment="1">
      <alignment horizontal="center" vertical="center"/>
    </xf>
    <xf numFmtId="0" fontId="27" fillId="0" borderId="0" xfId="5" applyFont="1" applyBorder="1" applyAlignment="1">
      <alignment horizontal="left" vertical="center" indent="1"/>
    </xf>
    <xf numFmtId="173" fontId="15" fillId="0" borderId="0" xfId="4" applyNumberFormat="1" applyFont="1" applyFill="1" applyBorder="1" applyAlignment="1">
      <alignment horizontal="right" vertical="center" indent="2"/>
    </xf>
    <xf numFmtId="9" fontId="15" fillId="0" borderId="0" xfId="8" applyFont="1" applyFill="1" applyBorder="1" applyAlignment="1">
      <alignment horizontal="right" vertical="center" indent="1"/>
    </xf>
    <xf numFmtId="173" fontId="36" fillId="0" borderId="0" xfId="5" applyNumberFormat="1" applyFont="1" applyBorder="1" applyAlignment="1">
      <alignment horizontal="right" vertical="center" indent="1"/>
    </xf>
    <xf numFmtId="173" fontId="36" fillId="0" borderId="0" xfId="4" applyNumberFormat="1" applyFont="1" applyFill="1" applyBorder="1" applyAlignment="1">
      <alignment horizontal="right" vertical="center" indent="2"/>
    </xf>
    <xf numFmtId="173" fontId="35" fillId="0" borderId="0" xfId="4" applyNumberFormat="1" applyFont="1" applyFill="1" applyBorder="1" applyAlignment="1">
      <alignment horizontal="right" vertical="center" indent="2"/>
    </xf>
    <xf numFmtId="0" fontId="9" fillId="3" borderId="6" xfId="5" applyFont="1" applyFill="1" applyBorder="1" applyAlignment="1">
      <alignment horizontal="center" vertical="center"/>
    </xf>
    <xf numFmtId="0" fontId="26" fillId="0" borderId="0" xfId="5" applyFont="1" applyAlignment="1">
      <alignment horizontal="left" vertical="center"/>
    </xf>
    <xf numFmtId="0" fontId="26" fillId="0" borderId="0" xfId="5" applyFont="1" applyFill="1" applyAlignment="1">
      <alignment vertical="center"/>
    </xf>
    <xf numFmtId="0" fontId="27" fillId="0" borderId="6" xfId="5" applyFont="1" applyBorder="1" applyAlignment="1">
      <alignment horizontal="center" vertical="center" wrapText="1"/>
    </xf>
    <xf numFmtId="2" fontId="9" fillId="3" borderId="6" xfId="5" applyNumberFormat="1" applyFill="1" applyBorder="1" applyAlignment="1">
      <alignment horizontal="center" vertical="center"/>
    </xf>
    <xf numFmtId="0" fontId="9" fillId="0" borderId="0" xfId="5" applyAlignment="1">
      <alignment horizontal="left" vertical="center"/>
    </xf>
    <xf numFmtId="0" fontId="38" fillId="0" borderId="0" xfId="5" applyFont="1" applyAlignment="1">
      <alignment horizontal="right" vertical="center"/>
    </xf>
    <xf numFmtId="0" fontId="26" fillId="0" borderId="0" xfId="5" applyFont="1"/>
    <xf numFmtId="0" fontId="55" fillId="0" borderId="0" xfId="5" applyFont="1"/>
    <xf numFmtId="0" fontId="26" fillId="0" borderId="0" xfId="5" applyFont="1" applyAlignment="1"/>
    <xf numFmtId="0" fontId="26" fillId="0" borderId="101" xfId="5" applyFont="1" applyBorder="1"/>
    <xf numFmtId="0" fontId="26" fillId="0" borderId="0" xfId="5" applyFont="1" applyBorder="1"/>
    <xf numFmtId="0" fontId="26" fillId="0" borderId="14" xfId="5" applyFont="1" applyBorder="1"/>
    <xf numFmtId="0" fontId="67" fillId="0" borderId="100" xfId="5" applyFont="1" applyBorder="1" applyAlignment="1">
      <alignment horizontal="center"/>
    </xf>
    <xf numFmtId="0" fontId="26" fillId="0" borderId="79" xfId="5" applyFont="1" applyBorder="1" applyAlignment="1">
      <alignment horizontal="center"/>
    </xf>
    <xf numFmtId="0" fontId="67" fillId="0" borderId="79" xfId="5" applyFont="1" applyBorder="1" applyAlignment="1">
      <alignment horizontal="center"/>
    </xf>
    <xf numFmtId="0" fontId="26" fillId="0" borderId="4" xfId="5" applyFont="1" applyBorder="1" applyAlignment="1">
      <alignment horizontal="center"/>
    </xf>
    <xf numFmtId="0" fontId="35" fillId="0" borderId="0" xfId="5" applyFont="1" applyAlignment="1" applyProtection="1">
      <alignment horizontal="left"/>
    </xf>
    <xf numFmtId="0" fontId="7" fillId="0" borderId="6" xfId="5" applyFont="1" applyFill="1" applyBorder="1" applyAlignment="1" applyProtection="1">
      <alignment horizontal="right" vertical="center" wrapText="1"/>
    </xf>
    <xf numFmtId="0" fontId="7" fillId="0" borderId="1" xfId="5" applyFont="1" applyFill="1" applyBorder="1" applyAlignment="1" applyProtection="1">
      <alignment horizontal="left" vertical="center" wrapText="1"/>
    </xf>
    <xf numFmtId="0" fontId="7" fillId="0" borderId="1" xfId="5" applyFont="1" applyFill="1" applyBorder="1" applyAlignment="1" applyProtection="1">
      <alignment horizontal="center" vertical="center" wrapText="1"/>
    </xf>
    <xf numFmtId="0" fontId="7" fillId="0" borderId="16" xfId="5" applyFont="1" applyFill="1" applyBorder="1" applyAlignment="1" applyProtection="1">
      <alignment horizontal="center" vertical="center" wrapText="1"/>
    </xf>
    <xf numFmtId="0" fontId="7" fillId="0" borderId="17" xfId="5" applyFont="1" applyFill="1" applyBorder="1" applyAlignment="1" applyProtection="1">
      <alignment horizontal="center" vertical="center" wrapText="1"/>
    </xf>
    <xf numFmtId="0" fontId="7" fillId="2" borderId="57" xfId="5" applyFont="1" applyFill="1" applyBorder="1" applyAlignment="1" applyProtection="1">
      <alignment vertical="center" wrapText="1"/>
    </xf>
    <xf numFmtId="44" fontId="7" fillId="2" borderId="83" xfId="5" applyNumberFormat="1" applyFont="1" applyFill="1" applyBorder="1" applyAlignment="1" applyProtection="1">
      <alignment horizontal="right" vertical="center" wrapText="1" indent="1"/>
    </xf>
    <xf numFmtId="167" fontId="7" fillId="2" borderId="58" xfId="8" applyNumberFormat="1" applyFont="1" applyFill="1" applyBorder="1" applyAlignment="1" applyProtection="1">
      <alignment horizontal="right" vertical="center" wrapText="1" indent="1"/>
    </xf>
    <xf numFmtId="0" fontId="9" fillId="0" borderId="60" xfId="5" applyFont="1" applyFill="1" applyBorder="1" applyAlignment="1" applyProtection="1">
      <alignment horizontal="left" vertical="center" wrapText="1" indent="2"/>
    </xf>
    <xf numFmtId="44" fontId="9" fillId="0" borderId="84" xfId="5" applyNumberFormat="1" applyFont="1" applyFill="1" applyBorder="1" applyAlignment="1" applyProtection="1">
      <alignment horizontal="right" vertical="center" wrapText="1" indent="1"/>
    </xf>
    <xf numFmtId="167" fontId="9" fillId="0" borderId="55" xfId="8" applyNumberFormat="1" applyFont="1" applyFill="1" applyBorder="1" applyAlignment="1" applyProtection="1">
      <alignment horizontal="right" vertical="center" wrapText="1" indent="1"/>
    </xf>
    <xf numFmtId="0" fontId="9" fillId="0" borderId="61" xfId="5" applyFont="1" applyFill="1" applyBorder="1" applyAlignment="1" applyProtection="1">
      <alignment horizontal="left" vertical="center" wrapText="1" indent="2"/>
    </xf>
    <xf numFmtId="44" fontId="9" fillId="0" borderId="85" xfId="5" applyNumberFormat="1" applyFont="1" applyFill="1" applyBorder="1" applyAlignment="1" applyProtection="1">
      <alignment horizontal="right" vertical="center" wrapText="1" indent="1"/>
    </xf>
    <xf numFmtId="167" fontId="9" fillId="0" borderId="32" xfId="8" applyNumberFormat="1" applyFont="1" applyFill="1" applyBorder="1" applyAlignment="1" applyProtection="1">
      <alignment horizontal="right" vertical="center" wrapText="1" indent="1"/>
    </xf>
    <xf numFmtId="0" fontId="9" fillId="0" borderId="62" xfId="5" applyFont="1" applyFill="1" applyBorder="1" applyAlignment="1" applyProtection="1">
      <alignment horizontal="left" vertical="center" wrapText="1" indent="2"/>
    </xf>
    <xf numFmtId="44" fontId="9" fillId="0" borderId="86" xfId="5" applyNumberFormat="1" applyFont="1" applyFill="1" applyBorder="1" applyAlignment="1" applyProtection="1">
      <alignment horizontal="right" vertical="center" wrapText="1" indent="1"/>
    </xf>
    <xf numFmtId="167" fontId="9" fillId="0" borderId="34" xfId="8" applyNumberFormat="1" applyFont="1" applyFill="1" applyBorder="1" applyAlignment="1" applyProtection="1">
      <alignment horizontal="right" vertical="center" wrapText="1" indent="1"/>
    </xf>
    <xf numFmtId="0" fontId="7" fillId="9" borderId="102" xfId="5" applyFont="1" applyFill="1" applyBorder="1" applyAlignment="1" applyProtection="1">
      <alignment vertical="center" wrapText="1"/>
    </xf>
    <xf numFmtId="44" fontId="7" fillId="9" borderId="36" xfId="5" applyNumberFormat="1" applyFont="1" applyFill="1" applyBorder="1" applyAlignment="1" applyProtection="1">
      <alignment horizontal="right" vertical="center" wrapText="1" indent="1"/>
      <protection locked="0"/>
    </xf>
    <xf numFmtId="167" fontId="7" fillId="9" borderId="36" xfId="8" applyNumberFormat="1" applyFont="1" applyFill="1" applyBorder="1" applyAlignment="1" applyProtection="1">
      <alignment horizontal="right" vertical="center" wrapText="1" indent="1"/>
      <protection locked="0"/>
    </xf>
    <xf numFmtId="0" fontId="7" fillId="9" borderId="103" xfId="5" applyFont="1" applyFill="1" applyBorder="1" applyAlignment="1" applyProtection="1">
      <alignment vertical="center" wrapText="1"/>
    </xf>
    <xf numFmtId="44" fontId="7" fillId="9" borderId="104" xfId="5" applyNumberFormat="1" applyFont="1" applyFill="1" applyBorder="1" applyAlignment="1" applyProtection="1">
      <alignment horizontal="right" vertical="center" wrapText="1" indent="1"/>
      <protection locked="0"/>
    </xf>
    <xf numFmtId="167" fontId="7" fillId="9" borderId="104" xfId="8" applyNumberFormat="1" applyFont="1" applyFill="1" applyBorder="1" applyAlignment="1" applyProtection="1">
      <alignment horizontal="right" vertical="center" wrapText="1" indent="1"/>
      <protection locked="0"/>
    </xf>
    <xf numFmtId="0" fontId="7" fillId="0" borderId="15" xfId="5" applyFont="1" applyFill="1" applyBorder="1" applyAlignment="1" applyProtection="1">
      <alignment vertical="center" wrapText="1"/>
    </xf>
    <xf numFmtId="167" fontId="7" fillId="0" borderId="36" xfId="8" applyNumberFormat="1" applyFont="1" applyFill="1" applyBorder="1" applyAlignment="1" applyProtection="1">
      <alignment horizontal="right" vertical="center" wrapText="1" indent="1"/>
    </xf>
    <xf numFmtId="0" fontId="7" fillId="2" borderId="15" xfId="5" applyFont="1" applyFill="1" applyBorder="1" applyAlignment="1" applyProtection="1">
      <alignment vertical="center" wrapText="1"/>
    </xf>
    <xf numFmtId="44" fontId="7" fillId="2" borderId="36" xfId="5" applyNumberFormat="1" applyFont="1" applyFill="1" applyBorder="1" applyAlignment="1" applyProtection="1">
      <alignment horizontal="right" vertical="center" wrapText="1" indent="1"/>
    </xf>
    <xf numFmtId="167" fontId="7" fillId="2" borderId="36" xfId="8" applyNumberFormat="1" applyFont="1" applyFill="1" applyBorder="1" applyAlignment="1" applyProtection="1">
      <alignment horizontal="right" vertical="center" wrapText="1" indent="1"/>
    </xf>
    <xf numFmtId="0" fontId="9" fillId="0" borderId="0" xfId="5" applyFont="1" applyAlignment="1">
      <alignment wrapText="1"/>
    </xf>
    <xf numFmtId="44" fontId="26" fillId="0" borderId="0" xfId="5" applyNumberFormat="1" applyFont="1"/>
    <xf numFmtId="0" fontId="18" fillId="0" borderId="0" xfId="5" applyFont="1" applyBorder="1" applyAlignment="1">
      <alignment horizontal="left"/>
    </xf>
    <xf numFmtId="0" fontId="7" fillId="0" borderId="0" xfId="5" applyFont="1" applyBorder="1" applyAlignment="1">
      <alignment horizontal="left" vertical="top"/>
    </xf>
    <xf numFmtId="0" fontId="9" fillId="0" borderId="0" xfId="5"/>
    <xf numFmtId="0" fontId="14" fillId="0" borderId="0" xfId="5" applyFont="1" applyBorder="1" applyAlignment="1">
      <alignment horizontal="left"/>
    </xf>
    <xf numFmtId="0" fontId="14" fillId="0" borderId="0" xfId="5" applyFont="1" applyAlignment="1">
      <alignment horizontal="justify" wrapText="1"/>
    </xf>
    <xf numFmtId="0" fontId="9" fillId="0" borderId="1" xfId="5" applyFont="1" applyBorder="1" applyAlignment="1">
      <alignment horizontal="center" vertical="center" wrapText="1"/>
    </xf>
    <xf numFmtId="0" fontId="27" fillId="0" borderId="17" xfId="5" applyFont="1" applyFill="1" applyBorder="1" applyAlignment="1">
      <alignment horizontal="center" vertical="center" wrapText="1"/>
    </xf>
    <xf numFmtId="0" fontId="15" fillId="0" borderId="1" xfId="5" applyFont="1" applyFill="1" applyBorder="1" applyAlignment="1">
      <alignment horizontal="center" vertical="center" wrapText="1"/>
    </xf>
    <xf numFmtId="0" fontId="9" fillId="0" borderId="13" xfId="5" applyFont="1" applyBorder="1" applyAlignment="1">
      <alignment horizontal="center" vertical="center" wrapText="1"/>
    </xf>
    <xf numFmtId="0" fontId="27" fillId="6" borderId="14" xfId="5" applyFont="1" applyFill="1" applyBorder="1" applyAlignment="1">
      <alignment horizontal="center" vertical="center" wrapText="1"/>
    </xf>
    <xf numFmtId="0" fontId="27" fillId="0" borderId="14" xfId="5" applyFont="1" applyFill="1" applyBorder="1" applyAlignment="1">
      <alignment horizontal="center" vertical="center" wrapText="1"/>
    </xf>
    <xf numFmtId="0" fontId="13" fillId="0" borderId="14" xfId="5" applyFont="1" applyFill="1" applyBorder="1" applyAlignment="1">
      <alignment horizontal="center" vertical="center" wrapText="1"/>
    </xf>
    <xf numFmtId="0" fontId="9" fillId="3" borderId="26" xfId="5" applyFont="1" applyFill="1" applyBorder="1" applyAlignment="1" applyProtection="1">
      <alignment horizontal="left" vertical="center" wrapText="1" indent="1"/>
      <protection locked="0"/>
    </xf>
    <xf numFmtId="168" fontId="9" fillId="3" borderId="105" xfId="5" applyNumberFormat="1" applyFont="1" applyFill="1" applyBorder="1" applyAlignment="1" applyProtection="1">
      <alignment horizontal="center" vertical="center"/>
      <protection locked="0"/>
    </xf>
    <xf numFmtId="3" fontId="9" fillId="3" borderId="26" xfId="5" applyNumberFormat="1" applyFont="1" applyFill="1" applyBorder="1" applyAlignment="1" applyProtection="1">
      <alignment horizontal="right" vertical="center" indent="2"/>
      <protection locked="0"/>
    </xf>
    <xf numFmtId="44" fontId="9" fillId="3" borderId="97" xfId="2" applyNumberFormat="1" applyFont="1" applyFill="1" applyBorder="1" applyAlignment="1" applyProtection="1">
      <alignment horizontal="right" vertical="center" wrapText="1" indent="1"/>
      <protection locked="0"/>
    </xf>
    <xf numFmtId="0" fontId="9" fillId="3" borderId="28" xfId="5" applyFont="1" applyFill="1" applyBorder="1" applyAlignment="1" applyProtection="1">
      <alignment horizontal="left" vertical="center" wrapText="1" indent="1"/>
      <protection locked="0"/>
    </xf>
    <xf numFmtId="168" fontId="9" fillId="3" borderId="89" xfId="5" applyNumberFormat="1" applyFont="1" applyFill="1" applyBorder="1" applyAlignment="1" applyProtection="1">
      <alignment horizontal="center" vertical="center"/>
      <protection locked="0"/>
    </xf>
    <xf numFmtId="3" fontId="9" fillId="3" borderId="28" xfId="5" applyNumberFormat="1" applyFont="1" applyFill="1" applyBorder="1" applyAlignment="1" applyProtection="1">
      <alignment horizontal="right" vertical="center" indent="2"/>
      <protection locked="0"/>
    </xf>
    <xf numFmtId="44" fontId="9" fillId="3" borderId="106" xfId="2" applyNumberFormat="1" applyFont="1" applyFill="1" applyBorder="1" applyAlignment="1" applyProtection="1">
      <alignment horizontal="right" vertical="center" wrapText="1" indent="1"/>
      <protection locked="0"/>
    </xf>
    <xf numFmtId="0" fontId="9" fillId="3" borderId="30" xfId="5" applyFont="1" applyFill="1" applyBorder="1" applyAlignment="1" applyProtection="1">
      <alignment horizontal="left" vertical="center" wrapText="1" indent="1"/>
      <protection locked="0"/>
    </xf>
    <xf numFmtId="168" fontId="9" fillId="3" borderId="90" xfId="5" applyNumberFormat="1" applyFont="1" applyFill="1" applyBorder="1" applyAlignment="1" applyProtection="1">
      <alignment horizontal="center" vertical="center"/>
      <protection locked="0"/>
    </xf>
    <xf numFmtId="3" fontId="9" fillId="3" borderId="30" xfId="5" applyNumberFormat="1" applyFont="1" applyFill="1" applyBorder="1" applyAlignment="1" applyProtection="1">
      <alignment horizontal="right" vertical="center" indent="2"/>
      <protection locked="0"/>
    </xf>
    <xf numFmtId="44" fontId="9" fillId="3" borderId="98" xfId="2" applyNumberFormat="1" applyFont="1" applyFill="1" applyBorder="1" applyAlignment="1" applyProtection="1">
      <alignment horizontal="right" vertical="center" wrapText="1" indent="1"/>
      <protection locked="0"/>
    </xf>
    <xf numFmtId="0" fontId="14" fillId="0" borderId="5" xfId="5" applyFont="1" applyBorder="1" applyAlignment="1">
      <alignment horizontal="left" vertical="center" wrapText="1"/>
    </xf>
    <xf numFmtId="168" fontId="14" fillId="2" borderId="107" xfId="5" applyNumberFormat="1" applyFont="1" applyFill="1" applyBorder="1" applyAlignment="1">
      <alignment vertical="center"/>
    </xf>
    <xf numFmtId="3" fontId="7" fillId="0" borderId="5" xfId="5" applyNumberFormat="1" applyFont="1" applyBorder="1" applyAlignment="1">
      <alignment horizontal="right" vertical="center" indent="2"/>
    </xf>
    <xf numFmtId="44" fontId="14" fillId="0" borderId="99" xfId="2" applyNumberFormat="1" applyFont="1" applyBorder="1" applyAlignment="1">
      <alignment horizontal="right" vertical="center" wrapText="1" indent="1"/>
    </xf>
    <xf numFmtId="174" fontId="14" fillId="0" borderId="99" xfId="2" applyNumberFormat="1" applyFont="1" applyFill="1" applyBorder="1" applyAlignment="1">
      <alignment horizontal="left" vertical="center" wrapText="1" indent="1"/>
    </xf>
    <xf numFmtId="0" fontId="7" fillId="0" borderId="6" xfId="5" applyFont="1" applyBorder="1" applyAlignment="1">
      <alignment horizontal="left" vertical="center"/>
    </xf>
    <xf numFmtId="168" fontId="9" fillId="2" borderId="7" xfId="5" applyNumberFormat="1" applyFont="1" applyFill="1" applyBorder="1" applyAlignment="1">
      <alignment vertical="center"/>
    </xf>
    <xf numFmtId="164" fontId="14" fillId="0" borderId="99" xfId="2" applyFont="1" applyFill="1" applyBorder="1" applyAlignment="1">
      <alignment horizontal="right" vertical="center" wrapText="1" indent="1"/>
    </xf>
    <xf numFmtId="0" fontId="13" fillId="0" borderId="2" xfId="5" applyFont="1" applyBorder="1" applyAlignment="1">
      <alignment horizontal="left" vertical="center"/>
    </xf>
    <xf numFmtId="0" fontId="9" fillId="0" borderId="2" xfId="5" applyFont="1" applyBorder="1" applyAlignment="1">
      <alignment horizontal="center" vertical="center"/>
    </xf>
    <xf numFmtId="168" fontId="7" fillId="0" borderId="0" xfId="5" applyNumberFormat="1" applyFont="1" applyBorder="1" applyAlignment="1">
      <alignment vertical="center"/>
    </xf>
    <xf numFmtId="0" fontId="13" fillId="0" borderId="0" xfId="5" quotePrefix="1" applyFont="1" applyBorder="1" applyAlignment="1">
      <alignment horizontal="left" vertical="center"/>
    </xf>
    <xf numFmtId="0" fontId="4" fillId="0" borderId="12" xfId="0" applyFont="1" applyFill="1" applyBorder="1" applyAlignment="1">
      <alignment horizontal="center" vertical="center" wrapText="1"/>
    </xf>
    <xf numFmtId="0" fontId="7" fillId="0" borderId="11" xfId="5" applyFont="1" applyFill="1" applyBorder="1" applyAlignment="1" applyProtection="1">
      <alignment horizontal="center" vertical="center" wrapText="1"/>
    </xf>
    <xf numFmtId="0" fontId="7" fillId="3" borderId="11" xfId="5" applyFont="1" applyFill="1" applyBorder="1" applyAlignment="1" applyProtection="1">
      <alignment horizontal="center" vertical="center" wrapText="1"/>
      <protection locked="0"/>
    </xf>
    <xf numFmtId="176" fontId="3" fillId="0" borderId="36" xfId="0" applyNumberFormat="1" applyFont="1" applyFill="1" applyBorder="1" applyAlignment="1">
      <alignment horizontal="right" vertical="center" wrapText="1" indent="1"/>
    </xf>
    <xf numFmtId="0" fontId="1" fillId="13" borderId="50" xfId="0" applyFont="1" applyFill="1" applyBorder="1" applyAlignment="1">
      <alignment horizontal="left" vertical="center" wrapText="1" indent="1"/>
    </xf>
    <xf numFmtId="174" fontId="1" fillId="13" borderId="88" xfId="1" applyNumberFormat="1" applyFont="1" applyFill="1" applyBorder="1" applyAlignment="1">
      <alignment horizontal="right" vertical="center" wrapText="1" indent="1"/>
    </xf>
    <xf numFmtId="9" fontId="1" fillId="13" borderId="51" xfId="7" applyFont="1" applyFill="1" applyBorder="1" applyAlignment="1">
      <alignment horizontal="right" vertical="center" wrapText="1" indent="1"/>
    </xf>
    <xf numFmtId="9" fontId="1" fillId="13" borderId="52" xfId="7" applyFont="1" applyFill="1" applyBorder="1" applyAlignment="1">
      <alignment horizontal="right" vertical="center" wrapText="1" indent="1"/>
    </xf>
    <xf numFmtId="0" fontId="7" fillId="0" borderId="49" xfId="0" applyFont="1" applyFill="1" applyBorder="1" applyAlignment="1">
      <alignment horizontal="left" vertical="center" wrapText="1" indent="1"/>
    </xf>
    <xf numFmtId="0" fontId="7" fillId="0" borderId="96" xfId="0" applyFont="1" applyFill="1" applyBorder="1" applyAlignment="1">
      <alignment horizontal="left" vertical="center" wrapText="1" indent="1"/>
    </xf>
    <xf numFmtId="0" fontId="7" fillId="0" borderId="65" xfId="0" applyFont="1" applyFill="1" applyBorder="1" applyAlignment="1">
      <alignment horizontal="left" vertical="center" wrapText="1" indent="1"/>
    </xf>
    <xf numFmtId="0" fontId="7" fillId="0" borderId="50" xfId="0" applyFont="1" applyFill="1" applyBorder="1" applyAlignment="1">
      <alignment horizontal="left" vertical="center" wrapText="1" indent="1"/>
    </xf>
    <xf numFmtId="0" fontId="7" fillId="0" borderId="15" xfId="0" applyFont="1" applyFill="1" applyBorder="1" applyAlignment="1">
      <alignment vertical="center" wrapText="1"/>
    </xf>
    <xf numFmtId="0" fontId="54" fillId="3" borderId="108" xfId="0" applyFont="1" applyFill="1" applyBorder="1" applyAlignment="1">
      <alignment horizontal="left" vertical="top" wrapText="1"/>
    </xf>
    <xf numFmtId="0" fontId="54" fillId="3" borderId="109" xfId="0" applyFont="1" applyFill="1" applyBorder="1" applyAlignment="1">
      <alignment horizontal="left" vertical="top" wrapText="1"/>
    </xf>
    <xf numFmtId="0" fontId="54" fillId="3" borderId="110" xfId="0" applyFont="1" applyFill="1" applyBorder="1" applyAlignment="1">
      <alignment horizontal="left" vertical="top" wrapText="1"/>
    </xf>
    <xf numFmtId="0" fontId="54" fillId="3" borderId="111" xfId="0" applyFont="1" applyFill="1" applyBorder="1" applyAlignment="1">
      <alignment horizontal="left" vertical="top" wrapText="1"/>
    </xf>
    <xf numFmtId="0" fontId="54" fillId="3" borderId="0" xfId="0" applyFont="1" applyFill="1" applyBorder="1" applyAlignment="1">
      <alignment horizontal="left" vertical="top" wrapText="1"/>
    </xf>
    <xf numFmtId="0" fontId="54" fillId="3" borderId="112" xfId="0" applyFont="1" applyFill="1" applyBorder="1" applyAlignment="1">
      <alignment horizontal="left" vertical="top" wrapText="1"/>
    </xf>
    <xf numFmtId="0" fontId="54" fillId="3" borderId="113" xfId="0" applyFont="1" applyFill="1" applyBorder="1" applyAlignment="1">
      <alignment horizontal="left" vertical="top" wrapText="1"/>
    </xf>
    <xf numFmtId="0" fontId="54" fillId="3" borderId="114" xfId="0" applyFont="1" applyFill="1" applyBorder="1" applyAlignment="1">
      <alignment horizontal="left" vertical="top" wrapText="1"/>
    </xf>
    <xf numFmtId="0" fontId="54" fillId="3" borderId="115" xfId="0" applyFont="1" applyFill="1" applyBorder="1" applyAlignment="1">
      <alignment horizontal="left" vertical="top" wrapText="1"/>
    </xf>
    <xf numFmtId="0" fontId="53" fillId="3" borderId="108" xfId="0" applyFont="1" applyFill="1" applyBorder="1" applyAlignment="1">
      <alignment horizontal="left" vertical="top" wrapText="1"/>
    </xf>
    <xf numFmtId="0" fontId="53" fillId="3" borderId="109" xfId="0" applyFont="1" applyFill="1" applyBorder="1" applyAlignment="1">
      <alignment horizontal="left" vertical="top" wrapText="1"/>
    </xf>
    <xf numFmtId="0" fontId="53" fillId="3" borderId="110" xfId="0" applyFont="1" applyFill="1" applyBorder="1" applyAlignment="1">
      <alignment horizontal="left" vertical="top" wrapText="1"/>
    </xf>
    <xf numFmtId="0" fontId="53" fillId="3" borderId="111" xfId="0" applyFont="1" applyFill="1" applyBorder="1" applyAlignment="1">
      <alignment horizontal="left" vertical="top" wrapText="1"/>
    </xf>
    <xf numFmtId="0" fontId="53" fillId="3" borderId="0" xfId="0" applyFont="1" applyFill="1" applyBorder="1" applyAlignment="1">
      <alignment horizontal="left" vertical="top" wrapText="1"/>
    </xf>
    <xf numFmtId="0" fontId="53" fillId="3" borderId="112" xfId="0" applyFont="1" applyFill="1" applyBorder="1" applyAlignment="1">
      <alignment horizontal="left" vertical="top" wrapText="1"/>
    </xf>
    <xf numFmtId="0" fontId="53" fillId="3" borderId="113" xfId="0" applyFont="1" applyFill="1" applyBorder="1" applyAlignment="1">
      <alignment horizontal="left" vertical="top" wrapText="1"/>
    </xf>
    <xf numFmtId="0" fontId="53" fillId="3" borderId="114" xfId="0" applyFont="1" applyFill="1" applyBorder="1" applyAlignment="1">
      <alignment horizontal="left" vertical="top" wrapText="1"/>
    </xf>
    <xf numFmtId="0" fontId="53" fillId="3" borderId="115" xfId="0" applyFont="1" applyFill="1" applyBorder="1" applyAlignment="1">
      <alignment horizontal="left" vertical="top" wrapText="1"/>
    </xf>
    <xf numFmtId="0" fontId="50" fillId="0" borderId="0" xfId="0" applyFont="1" applyAlignment="1">
      <alignment vertical="top" wrapText="1"/>
    </xf>
    <xf numFmtId="0" fontId="46" fillId="0" borderId="0" xfId="0" applyFont="1" applyFill="1" applyAlignment="1">
      <alignment vertical="center" wrapText="1"/>
    </xf>
    <xf numFmtId="0" fontId="48" fillId="0" borderId="0" xfId="0" applyFont="1" applyFill="1" applyAlignment="1">
      <alignment horizontal="justify" vertical="top" wrapText="1"/>
    </xf>
    <xf numFmtId="0" fontId="45" fillId="0" borderId="0" xfId="0" applyFont="1" applyFill="1" applyAlignment="1">
      <alignment horizontal="justify" vertical="top" wrapText="1"/>
    </xf>
    <xf numFmtId="0" fontId="61" fillId="0" borderId="0" xfId="5" applyFont="1" applyAlignment="1">
      <alignment horizontal="left" vertical="center"/>
    </xf>
    <xf numFmtId="0" fontId="9" fillId="5" borderId="0" xfId="5" applyFont="1" applyFill="1" applyAlignment="1">
      <alignment horizontal="center" vertical="center" wrapText="1"/>
    </xf>
    <xf numFmtId="0" fontId="59" fillId="0" borderId="0" xfId="5" applyFont="1" applyBorder="1" applyAlignment="1">
      <alignment horizontal="left" vertical="center" wrapText="1"/>
    </xf>
    <xf numFmtId="0" fontId="56" fillId="0" borderId="0" xfId="5" applyFont="1" applyAlignment="1">
      <alignment horizontal="left" vertical="top" wrapText="1"/>
    </xf>
    <xf numFmtId="0" fontId="10" fillId="8" borderId="11" xfId="5" applyFont="1" applyFill="1" applyBorder="1" applyAlignment="1">
      <alignment horizontal="center" vertical="center" wrapText="1"/>
    </xf>
    <xf numFmtId="0" fontId="9" fillId="0" borderId="10" xfId="5" applyBorder="1" applyAlignment="1">
      <alignment horizontal="center" vertical="center" wrapText="1"/>
    </xf>
    <xf numFmtId="0" fontId="10" fillId="0" borderId="0" xfId="5" applyFont="1" applyBorder="1" applyAlignment="1">
      <alignment horizontal="center" vertical="center"/>
    </xf>
    <xf numFmtId="0" fontId="10" fillId="0" borderId="0" xfId="5" applyFont="1" applyBorder="1" applyAlignment="1">
      <alignment horizontal="center" vertical="center" wrapText="1"/>
    </xf>
    <xf numFmtId="0" fontId="10" fillId="0" borderId="14" xfId="5" applyFont="1" applyBorder="1" applyAlignment="1">
      <alignment horizontal="center" vertical="center" wrapText="1"/>
    </xf>
    <xf numFmtId="0" fontId="10" fillId="0" borderId="116" xfId="5" applyFont="1" applyBorder="1" applyAlignment="1">
      <alignment horizontal="left" vertical="center" wrapText="1"/>
    </xf>
    <xf numFmtId="0" fontId="10" fillId="0" borderId="98" xfId="5" applyFont="1" applyBorder="1" applyAlignment="1">
      <alignment horizontal="left" vertical="center" wrapText="1"/>
    </xf>
    <xf numFmtId="0" fontId="10" fillId="0" borderId="117" xfId="5" applyFont="1" applyBorder="1" applyAlignment="1">
      <alignment horizontal="left" vertical="center" wrapText="1"/>
    </xf>
    <xf numFmtId="0" fontId="10" fillId="0" borderId="97" xfId="5" applyFont="1" applyBorder="1" applyAlignment="1">
      <alignment horizontal="left" vertical="center" wrapText="1"/>
    </xf>
    <xf numFmtId="0" fontId="62" fillId="6" borderId="11" xfId="5" applyFont="1" applyFill="1" applyBorder="1" applyAlignment="1">
      <alignment horizontal="left" vertical="center" wrapText="1"/>
    </xf>
    <xf numFmtId="0" fontId="62" fillId="6" borderId="12" xfId="5" applyFont="1" applyFill="1" applyBorder="1" applyAlignment="1">
      <alignment horizontal="left" vertical="center" wrapText="1"/>
    </xf>
    <xf numFmtId="0" fontId="62" fillId="6" borderId="10" xfId="5" applyFont="1" applyFill="1" applyBorder="1" applyAlignment="1">
      <alignment horizontal="left" vertical="center" wrapText="1"/>
    </xf>
    <xf numFmtId="0" fontId="10" fillId="0" borderId="118" xfId="5" applyFont="1" applyBorder="1" applyAlignment="1">
      <alignment horizontal="left" vertical="center" wrapText="1"/>
    </xf>
    <xf numFmtId="0" fontId="10" fillId="0" borderId="99" xfId="5" applyFont="1" applyBorder="1" applyAlignment="1">
      <alignment horizontal="left" vertical="center" wrapText="1"/>
    </xf>
    <xf numFmtId="0" fontId="10" fillId="0" borderId="16" xfId="5" applyFont="1" applyBorder="1" applyAlignment="1">
      <alignment horizontal="center" vertical="top"/>
    </xf>
    <xf numFmtId="0" fontId="10" fillId="0" borderId="101" xfId="5" applyFont="1" applyBorder="1" applyAlignment="1">
      <alignment horizontal="center" vertical="top"/>
    </xf>
    <xf numFmtId="0" fontId="10" fillId="0" borderId="100" xfId="5" applyFont="1" applyBorder="1" applyAlignment="1">
      <alignment horizontal="center" vertical="top"/>
    </xf>
    <xf numFmtId="0" fontId="62" fillId="6" borderId="12" xfId="5" applyFont="1" applyFill="1" applyBorder="1" applyAlignment="1">
      <alignment horizontal="left" vertical="center"/>
    </xf>
    <xf numFmtId="0" fontId="62" fillId="6" borderId="10" xfId="5" applyFont="1" applyFill="1" applyBorder="1" applyAlignment="1">
      <alignment horizontal="left" vertical="center"/>
    </xf>
    <xf numFmtId="0" fontId="62" fillId="6" borderId="11" xfId="5" applyFont="1" applyFill="1" applyBorder="1" applyAlignment="1">
      <alignment horizontal="center" vertical="center" wrapText="1"/>
    </xf>
    <xf numFmtId="0" fontId="62" fillId="6" borderId="12" xfId="5" applyFont="1" applyFill="1" applyBorder="1" applyAlignment="1">
      <alignment horizontal="center" vertical="center" wrapText="1"/>
    </xf>
    <xf numFmtId="0" fontId="62" fillId="6" borderId="10" xfId="5" applyFont="1" applyFill="1" applyBorder="1" applyAlignment="1">
      <alignment horizontal="center" vertical="center" wrapText="1"/>
    </xf>
    <xf numFmtId="0" fontId="10" fillId="0" borderId="116" xfId="5" applyFont="1" applyFill="1" applyBorder="1" applyAlignment="1">
      <alignment horizontal="left" vertical="center" wrapText="1"/>
    </xf>
    <xf numFmtId="0" fontId="10" fillId="0" borderId="98" xfId="5" applyFont="1" applyFill="1" applyBorder="1" applyAlignment="1">
      <alignment horizontal="left" vertical="center" wrapText="1"/>
    </xf>
    <xf numFmtId="0" fontId="10" fillId="0" borderId="118" xfId="5" applyFont="1" applyFill="1" applyBorder="1" applyAlignment="1">
      <alignment horizontal="left" vertical="center" wrapText="1"/>
    </xf>
    <xf numFmtId="0" fontId="10" fillId="0" borderId="99" xfId="5" applyFont="1" applyFill="1" applyBorder="1" applyAlignment="1">
      <alignment horizontal="left" vertical="center" wrapText="1"/>
    </xf>
    <xf numFmtId="0" fontId="15" fillId="0" borderId="6" xfId="5" applyFont="1" applyBorder="1" applyAlignment="1">
      <alignment horizontal="left" vertical="center"/>
    </xf>
    <xf numFmtId="0" fontId="27" fillId="0" borderId="11" xfId="5" applyFont="1" applyBorder="1" applyAlignment="1">
      <alignment horizontal="center" vertical="center" wrapText="1"/>
    </xf>
    <xf numFmtId="0" fontId="27" fillId="0" borderId="10" xfId="5" applyFont="1" applyBorder="1" applyAlignment="1">
      <alignment horizontal="center" vertical="center" wrapText="1"/>
    </xf>
    <xf numFmtId="0" fontId="27" fillId="0" borderId="11" xfId="5" applyFont="1" applyBorder="1" applyAlignment="1">
      <alignment horizontal="center" vertical="center"/>
    </xf>
    <xf numFmtId="0" fontId="27" fillId="0" borderId="10" xfId="5" applyFont="1" applyBorder="1" applyAlignment="1">
      <alignment horizontal="center" vertical="center"/>
    </xf>
    <xf numFmtId="0" fontId="27" fillId="0" borderId="6" xfId="5" applyFont="1" applyFill="1" applyBorder="1" applyAlignment="1">
      <alignment horizontal="left" vertical="center"/>
    </xf>
    <xf numFmtId="0" fontId="9" fillId="0" borderId="6" xfId="5" applyFont="1" applyBorder="1" applyAlignment="1">
      <alignment horizontal="center" vertical="center"/>
    </xf>
    <xf numFmtId="0" fontId="27" fillId="0" borderId="6" xfId="5" applyFont="1" applyBorder="1" applyAlignment="1">
      <alignment horizontal="left" vertical="center" wrapText="1"/>
    </xf>
    <xf numFmtId="0" fontId="13" fillId="0" borderId="11" xfId="5" applyFont="1" applyBorder="1" applyAlignment="1">
      <alignment horizontal="left" vertical="center" wrapText="1"/>
    </xf>
    <xf numFmtId="0" fontId="13" fillId="0" borderId="12" xfId="5" applyFont="1" applyBorder="1" applyAlignment="1">
      <alignment horizontal="left" vertical="center" wrapText="1"/>
    </xf>
    <xf numFmtId="0" fontId="13" fillId="0" borderId="10" xfId="5" applyFont="1" applyBorder="1" applyAlignment="1">
      <alignment horizontal="left" vertical="center" wrapText="1"/>
    </xf>
    <xf numFmtId="0" fontId="27" fillId="0" borderId="6" xfId="5" applyFont="1" applyBorder="1" applyAlignment="1">
      <alignment horizontal="center" vertical="center" wrapText="1"/>
    </xf>
    <xf numFmtId="0" fontId="27" fillId="3" borderId="6" xfId="5" applyFont="1" applyFill="1" applyBorder="1" applyAlignment="1">
      <alignment horizontal="center" vertical="center" wrapText="1"/>
    </xf>
    <xf numFmtId="2" fontId="9" fillId="3" borderId="6" xfId="5" applyNumberFormat="1" applyFill="1" applyBorder="1" applyAlignment="1">
      <alignment horizontal="center" vertical="center"/>
    </xf>
    <xf numFmtId="0" fontId="18" fillId="0" borderId="0" xfId="5" applyFont="1" applyBorder="1" applyAlignment="1">
      <alignment horizontal="left" wrapText="1"/>
    </xf>
    <xf numFmtId="0" fontId="7" fillId="3" borderId="11" xfId="5" applyFont="1" applyFill="1" applyBorder="1" applyAlignment="1" applyProtection="1">
      <alignment horizontal="center" vertical="center" wrapText="1"/>
      <protection locked="0"/>
    </xf>
    <xf numFmtId="0" fontId="7" fillId="3" borderId="10" xfId="5" applyFont="1" applyFill="1" applyBorder="1" applyAlignment="1" applyProtection="1">
      <alignment horizontal="center" vertical="center" wrapText="1"/>
      <protection locked="0"/>
    </xf>
    <xf numFmtId="0" fontId="7" fillId="0" borderId="11" xfId="5" applyFont="1" applyFill="1" applyBorder="1" applyAlignment="1" applyProtection="1">
      <alignment horizontal="center" vertical="center" wrapText="1"/>
    </xf>
    <xf numFmtId="0" fontId="7" fillId="0" borderId="10" xfId="5" applyFont="1" applyFill="1" applyBorder="1" applyAlignment="1" applyProtection="1">
      <alignment horizontal="center" vertical="center" wrapText="1"/>
    </xf>
    <xf numFmtId="0" fontId="26" fillId="10" borderId="0" xfId="5" applyFont="1" applyFill="1" applyAlignment="1">
      <alignment horizontal="justify" vertical="top" wrapText="1"/>
    </xf>
    <xf numFmtId="0" fontId="26" fillId="10" borderId="0" xfId="5" applyFont="1" applyFill="1" applyAlignment="1">
      <alignment horizontal="left" vertical="top" wrapText="1"/>
    </xf>
    <xf numFmtId="0" fontId="48" fillId="0" borderId="0" xfId="5" applyFont="1" applyAlignment="1">
      <alignment horizontal="left"/>
    </xf>
    <xf numFmtId="0" fontId="26" fillId="0" borderId="0" xfId="5" applyFont="1" applyAlignment="1">
      <alignment horizontal="left"/>
    </xf>
    <xf numFmtId="0" fontId="36" fillId="0" borderId="0" xfId="5" applyFont="1" applyAlignment="1">
      <alignment horizontal="left" wrapText="1"/>
    </xf>
    <xf numFmtId="0" fontId="26" fillId="0" borderId="0" xfId="5" applyFont="1" applyAlignment="1">
      <alignment horizontal="left" wrapText="1"/>
    </xf>
    <xf numFmtId="0" fontId="66" fillId="0" borderId="0" xfId="5" applyFont="1" applyAlignment="1">
      <alignment horizontal="center" wrapText="1"/>
    </xf>
    <xf numFmtId="0" fontId="66" fillId="0" borderId="0" xfId="5" applyFont="1" applyAlignment="1">
      <alignment horizontal="center"/>
    </xf>
    <xf numFmtId="0" fontId="48" fillId="0" borderId="16" xfId="5" applyFont="1" applyBorder="1" applyAlignment="1">
      <alignment horizontal="left"/>
    </xf>
    <xf numFmtId="0" fontId="26" fillId="0" borderId="2" xfId="5" applyFont="1" applyBorder="1" applyAlignment="1">
      <alignment horizontal="left"/>
    </xf>
    <xf numFmtId="0" fontId="26" fillId="0" borderId="17" xfId="5" applyFont="1" applyBorder="1" applyAlignment="1">
      <alignment horizontal="left"/>
    </xf>
    <xf numFmtId="0" fontId="37" fillId="3" borderId="16" xfId="0" applyFont="1" applyFill="1" applyBorder="1" applyAlignment="1">
      <alignment vertical="top" wrapText="1"/>
    </xf>
    <xf numFmtId="0" fontId="37" fillId="3" borderId="2" xfId="0" applyFont="1" applyFill="1" applyBorder="1" applyAlignment="1">
      <alignment vertical="top" wrapText="1"/>
    </xf>
    <xf numFmtId="0" fontId="37" fillId="3" borderId="17" xfId="0" applyFont="1" applyFill="1" applyBorder="1" applyAlignment="1">
      <alignment vertical="top" wrapText="1"/>
    </xf>
    <xf numFmtId="0" fontId="37" fillId="3" borderId="101" xfId="0" applyFont="1" applyFill="1" applyBorder="1" applyAlignment="1">
      <alignment vertical="top" wrapText="1"/>
    </xf>
    <xf numFmtId="0" fontId="37" fillId="3" borderId="0" xfId="0" applyFont="1" applyFill="1" applyBorder="1" applyAlignment="1">
      <alignment vertical="top" wrapText="1"/>
    </xf>
    <xf numFmtId="0" fontId="37" fillId="3" borderId="14" xfId="0" applyFont="1" applyFill="1" applyBorder="1" applyAlignment="1">
      <alignment vertical="top" wrapText="1"/>
    </xf>
    <xf numFmtId="0" fontId="37" fillId="3" borderId="100" xfId="0" applyFont="1" applyFill="1" applyBorder="1" applyAlignment="1">
      <alignment vertical="top" wrapText="1"/>
    </xf>
    <xf numFmtId="0" fontId="37" fillId="3" borderId="79" xfId="0" applyFont="1" applyFill="1" applyBorder="1" applyAlignment="1">
      <alignment vertical="top" wrapText="1"/>
    </xf>
    <xf numFmtId="0" fontId="37" fillId="3" borderId="4" xfId="0" applyFont="1" applyFill="1" applyBorder="1" applyAlignment="1">
      <alignment vertical="top" wrapText="1"/>
    </xf>
    <xf numFmtId="175" fontId="46" fillId="3" borderId="11" xfId="0" applyNumberFormat="1" applyFont="1" applyFill="1" applyBorder="1" applyAlignment="1">
      <alignment horizontal="right" vertical="center" wrapText="1" indent="2"/>
    </xf>
    <xf numFmtId="175" fontId="46" fillId="3" borderId="10" xfId="0" applyNumberFormat="1" applyFont="1" applyFill="1" applyBorder="1" applyAlignment="1">
      <alignment horizontal="right" vertical="center" wrapText="1" indent="2"/>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9" fillId="0" borderId="0" xfId="0" applyFont="1" applyAlignment="1">
      <alignment horizontal="left" vertical="top"/>
    </xf>
    <xf numFmtId="0" fontId="0" fillId="0" borderId="0" xfId="0" applyAlignment="1">
      <alignment horizontal="left" vertical="top"/>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7" fillId="11" borderId="0" xfId="0" applyFont="1" applyFill="1" applyBorder="1" applyAlignment="1">
      <alignment horizontal="justify" vertical="center" wrapText="1"/>
    </xf>
    <xf numFmtId="0" fontId="34" fillId="0" borderId="0" xfId="0" applyFont="1" applyAlignment="1">
      <alignment horizontal="justify"/>
    </xf>
    <xf numFmtId="0" fontId="47" fillId="0" borderId="11" xfId="0" applyFont="1" applyBorder="1" applyAlignment="1">
      <alignment horizontal="center" vertical="center" wrapText="1"/>
    </xf>
    <xf numFmtId="0" fontId="47" fillId="0" borderId="12" xfId="0" applyFont="1" applyBorder="1" applyAlignment="1">
      <alignment horizontal="center" vertical="center" wrapText="1"/>
    </xf>
    <xf numFmtId="0" fontId="47" fillId="0" borderId="10" xfId="0" applyFont="1" applyBorder="1" applyAlignment="1">
      <alignment horizontal="center" vertical="center" wrapText="1"/>
    </xf>
    <xf numFmtId="0" fontId="13" fillId="0" borderId="6" xfId="0" applyFont="1" applyBorder="1" applyAlignment="1">
      <alignment horizontal="left" vertical="top" wrapText="1" indent="1"/>
    </xf>
    <xf numFmtId="0" fontId="26" fillId="3" borderId="11" xfId="0" applyFont="1" applyFill="1" applyBorder="1" applyAlignment="1">
      <alignment horizontal="left" vertical="center" wrapText="1" indent="1"/>
    </xf>
    <xf numFmtId="0" fontId="26" fillId="3" borderId="12" xfId="0" applyFont="1" applyFill="1" applyBorder="1" applyAlignment="1">
      <alignment horizontal="left" vertical="center" wrapText="1" indent="1"/>
    </xf>
    <xf numFmtId="0" fontId="26" fillId="3" borderId="10" xfId="0" applyFont="1" applyFill="1" applyBorder="1" applyAlignment="1">
      <alignment horizontal="left" vertical="center" wrapText="1" indent="1"/>
    </xf>
    <xf numFmtId="0" fontId="21" fillId="0" borderId="0" xfId="0" applyFont="1" applyAlignment="1">
      <alignment horizontal="justify" wrapText="1"/>
    </xf>
    <xf numFmtId="0" fontId="21" fillId="0" borderId="0" xfId="0" applyFont="1" applyAlignment="1">
      <alignment horizontal="justify"/>
    </xf>
    <xf numFmtId="0" fontId="22" fillId="0" borderId="0" xfId="0" applyFont="1" applyAlignment="1">
      <alignment horizontal="left" wrapText="1"/>
    </xf>
    <xf numFmtId="0" fontId="26" fillId="3" borderId="16" xfId="0" applyFont="1" applyFill="1" applyBorder="1" applyAlignment="1">
      <alignment horizontal="left" vertical="top" wrapText="1" indent="1"/>
    </xf>
    <xf numFmtId="0" fontId="26" fillId="3" borderId="2" xfId="0" applyFont="1" applyFill="1" applyBorder="1" applyAlignment="1">
      <alignment horizontal="left" vertical="top" wrapText="1" indent="1"/>
    </xf>
    <xf numFmtId="0" fontId="26" fillId="3" borderId="17" xfId="0" applyFont="1" applyFill="1" applyBorder="1" applyAlignment="1">
      <alignment horizontal="left" vertical="top" wrapText="1" indent="1"/>
    </xf>
    <xf numFmtId="0" fontId="26" fillId="3" borderId="101" xfId="0" applyFont="1" applyFill="1" applyBorder="1" applyAlignment="1">
      <alignment horizontal="left" vertical="top" wrapText="1" indent="1"/>
    </xf>
    <xf numFmtId="0" fontId="26" fillId="3" borderId="0" xfId="0" applyFont="1" applyFill="1" applyBorder="1" applyAlignment="1">
      <alignment horizontal="left" vertical="top" wrapText="1" indent="1"/>
    </xf>
    <xf numFmtId="0" fontId="26" fillId="3" borderId="14" xfId="0" applyFont="1" applyFill="1" applyBorder="1" applyAlignment="1">
      <alignment horizontal="left" vertical="top" wrapText="1" indent="1"/>
    </xf>
    <xf numFmtId="0" fontId="26" fillId="3" borderId="100" xfId="0" applyFont="1" applyFill="1" applyBorder="1" applyAlignment="1">
      <alignment horizontal="left" vertical="top" wrapText="1" indent="1"/>
    </xf>
    <xf numFmtId="0" fontId="26" fillId="3" borderId="79" xfId="0" applyFont="1" applyFill="1" applyBorder="1" applyAlignment="1">
      <alignment horizontal="left" vertical="top" wrapText="1" indent="1"/>
    </xf>
    <xf numFmtId="0" fontId="26" fillId="3" borderId="4" xfId="0" applyFont="1" applyFill="1" applyBorder="1" applyAlignment="1">
      <alignment horizontal="left" vertical="top" wrapText="1" indent="1"/>
    </xf>
    <xf numFmtId="174" fontId="9" fillId="12" borderId="1" xfId="2" applyNumberFormat="1" applyFont="1" applyFill="1" applyBorder="1" applyAlignment="1">
      <alignment horizontal="center" vertical="center" wrapText="1"/>
    </xf>
    <xf numFmtId="174" fontId="9" fillId="12" borderId="13" xfId="2" applyNumberFormat="1" applyFont="1" applyFill="1" applyBorder="1" applyAlignment="1">
      <alignment horizontal="center" vertical="center" wrapText="1"/>
    </xf>
    <xf numFmtId="174" fontId="9" fillId="12" borderId="28" xfId="2" applyNumberFormat="1" applyFont="1" applyFill="1" applyBorder="1" applyAlignment="1">
      <alignment horizontal="center" vertical="center" wrapText="1"/>
    </xf>
    <xf numFmtId="0" fontId="27" fillId="0" borderId="1" xfId="5" applyFont="1" applyFill="1" applyBorder="1" applyAlignment="1">
      <alignment horizontal="center" vertical="center" wrapText="1"/>
    </xf>
    <xf numFmtId="0" fontId="27" fillId="0" borderId="3" xfId="5" applyFont="1" applyFill="1" applyBorder="1" applyAlignment="1">
      <alignment horizontal="center" vertical="center" wrapText="1"/>
    </xf>
    <xf numFmtId="0" fontId="15" fillId="0" borderId="1" xfId="5" applyFont="1" applyFill="1" applyBorder="1" applyAlignment="1">
      <alignment horizontal="center" vertical="center" wrapText="1"/>
    </xf>
    <xf numFmtId="0" fontId="15" fillId="0" borderId="3" xfId="5" applyFont="1" applyFill="1" applyBorder="1" applyAlignment="1">
      <alignment horizontal="center" vertical="center" wrapText="1"/>
    </xf>
    <xf numFmtId="0" fontId="14" fillId="11" borderId="0" xfId="0" applyFont="1" applyFill="1" applyBorder="1" applyAlignment="1">
      <alignment horizontal="left" vertical="center"/>
    </xf>
    <xf numFmtId="0" fontId="26" fillId="0" borderId="0" xfId="0" applyFont="1" applyAlignment="1">
      <alignment horizontal="left" vertical="center" wrapText="1"/>
    </xf>
    <xf numFmtId="0" fontId="49" fillId="0" borderId="0" xfId="0" applyFont="1" applyAlignment="1">
      <alignment horizontal="left" vertical="center" wrapText="1"/>
    </xf>
    <xf numFmtId="0" fontId="26" fillId="3" borderId="16" xfId="0" applyFont="1" applyFill="1" applyBorder="1" applyAlignment="1">
      <alignment horizontal="left" vertical="center" wrapText="1"/>
    </xf>
    <xf numFmtId="0" fontId="26" fillId="3" borderId="2" xfId="0" applyFont="1" applyFill="1" applyBorder="1" applyAlignment="1">
      <alignment horizontal="left" vertical="center" wrapText="1"/>
    </xf>
    <xf numFmtId="0" fontId="26" fillId="3" borderId="17" xfId="0" applyFont="1" applyFill="1" applyBorder="1" applyAlignment="1">
      <alignment horizontal="left" vertical="center" wrapText="1"/>
    </xf>
    <xf numFmtId="0" fontId="26" fillId="3" borderId="100" xfId="0" applyFont="1" applyFill="1" applyBorder="1" applyAlignment="1">
      <alignment horizontal="left" vertical="center" wrapText="1"/>
    </xf>
    <xf numFmtId="0" fontId="26" fillId="3" borderId="79" xfId="0" applyFont="1" applyFill="1" applyBorder="1" applyAlignment="1">
      <alignment horizontal="left" vertical="center" wrapText="1"/>
    </xf>
    <xf numFmtId="0" fontId="26" fillId="3" borderId="4" xfId="0" applyFont="1" applyFill="1" applyBorder="1" applyAlignment="1">
      <alignment horizontal="left"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9" fillId="0" borderId="1" xfId="0" applyFont="1" applyBorder="1" applyAlignment="1">
      <alignment horizontal="center" vertical="center" wrapText="1"/>
    </xf>
    <xf numFmtId="0" fontId="0" fillId="0" borderId="3" xfId="0"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27" fillId="0" borderId="1"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3" xfId="0" applyFont="1" applyFill="1" applyBorder="1" applyAlignment="1">
      <alignment horizontal="center" vertical="center" wrapText="1"/>
    </xf>
    <xf numFmtId="172" fontId="0" fillId="3" borderId="122" xfId="0" applyNumberFormat="1" applyFill="1" applyBorder="1" applyAlignment="1">
      <alignment horizontal="center" vertical="center"/>
    </xf>
    <xf numFmtId="172" fontId="0" fillId="3" borderId="123" xfId="0" applyNumberFormat="1" applyFill="1" applyBorder="1" applyAlignment="1">
      <alignment horizontal="center" vertical="center"/>
    </xf>
    <xf numFmtId="0" fontId="1" fillId="3" borderId="58" xfId="0" applyFont="1" applyFill="1" applyBorder="1" applyAlignment="1">
      <alignment horizontal="center" vertical="center" wrapText="1"/>
    </xf>
    <xf numFmtId="0" fontId="1" fillId="3" borderId="124" xfId="0" applyFont="1" applyFill="1" applyBorder="1" applyAlignment="1">
      <alignment horizontal="center" vertical="center" wrapText="1"/>
    </xf>
    <xf numFmtId="172" fontId="9" fillId="3" borderId="120" xfId="0" applyNumberFormat="1" applyFont="1" applyFill="1" applyBorder="1" applyAlignment="1">
      <alignment horizontal="center" vertical="center" wrapText="1"/>
    </xf>
    <xf numFmtId="172" fontId="9" fillId="3" borderId="98" xfId="0" applyNumberFormat="1"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172" fontId="0" fillId="3" borderId="120" xfId="0" applyNumberFormat="1" applyFill="1" applyBorder="1" applyAlignment="1">
      <alignment horizontal="center" vertical="center"/>
    </xf>
    <xf numFmtId="172" fontId="0" fillId="3" borderId="98" xfId="0" applyNumberFormat="1" applyFill="1" applyBorder="1" applyAlignment="1">
      <alignment horizontal="center" vertical="center"/>
    </xf>
    <xf numFmtId="172" fontId="9" fillId="3" borderId="119" xfId="0" applyNumberFormat="1" applyFont="1" applyFill="1" applyBorder="1" applyAlignment="1">
      <alignment horizontal="center" vertical="center" wrapText="1"/>
    </xf>
    <xf numFmtId="172" fontId="9" fillId="3" borderId="121" xfId="0" applyNumberFormat="1" applyFont="1" applyFill="1" applyBorder="1" applyAlignment="1">
      <alignment horizontal="center" vertical="center" wrapText="1"/>
    </xf>
    <xf numFmtId="0" fontId="39" fillId="0" borderId="0" xfId="0" applyFont="1" applyAlignment="1">
      <alignment horizontal="justify" wrapText="1"/>
    </xf>
    <xf numFmtId="0" fontId="39" fillId="0" borderId="0" xfId="0" applyFont="1" applyAlignment="1">
      <alignment horizontal="justify"/>
    </xf>
    <xf numFmtId="174" fontId="0" fillId="3" borderId="125" xfId="1" applyNumberFormat="1" applyFont="1" applyFill="1" applyBorder="1" applyAlignment="1">
      <alignment horizontal="right" vertical="center" indent="3"/>
    </xf>
    <xf numFmtId="0" fontId="0" fillId="0" borderId="97" xfId="0" applyBorder="1"/>
    <xf numFmtId="174" fontId="0" fillId="3" borderId="119" xfId="1" applyNumberFormat="1" applyFont="1" applyFill="1" applyBorder="1" applyAlignment="1">
      <alignment horizontal="right" vertical="center" indent="3"/>
    </xf>
    <xf numFmtId="0" fontId="0" fillId="0" borderId="98" xfId="0" applyBorder="1"/>
    <xf numFmtId="172" fontId="0" fillId="3" borderId="125" xfId="0" applyNumberFormat="1" applyFill="1" applyBorder="1" applyAlignment="1">
      <alignment horizontal="center" vertical="center"/>
    </xf>
    <xf numFmtId="172" fontId="0" fillId="3" borderId="126" xfId="0" applyNumberFormat="1" applyFill="1" applyBorder="1" applyAlignment="1">
      <alignment horizontal="center" vertical="center"/>
    </xf>
    <xf numFmtId="172" fontId="0" fillId="3" borderId="119" xfId="0" applyNumberFormat="1" applyFill="1" applyBorder="1" applyAlignment="1">
      <alignment horizontal="center" vertical="center"/>
    </xf>
    <xf numFmtId="172" fontId="0" fillId="3" borderId="121" xfId="0" applyNumberFormat="1" applyFill="1" applyBorder="1" applyAlignment="1">
      <alignment horizontal="center" vertical="center"/>
    </xf>
    <xf numFmtId="172" fontId="0" fillId="3" borderId="127" xfId="0" applyNumberFormat="1" applyFill="1" applyBorder="1" applyAlignment="1">
      <alignment horizontal="center" vertical="center"/>
    </xf>
    <xf numFmtId="172" fontId="0" fillId="3" borderId="97" xfId="0" applyNumberFormat="1" applyFill="1" applyBorder="1" applyAlignment="1">
      <alignment horizontal="center" vertical="center"/>
    </xf>
    <xf numFmtId="0" fontId="0" fillId="0" borderId="2" xfId="0" applyBorder="1" applyAlignment="1">
      <alignment horizontal="center" vertical="center" wrapText="1"/>
    </xf>
    <xf numFmtId="0" fontId="0" fillId="0" borderId="17" xfId="0" applyBorder="1" applyAlignment="1">
      <alignment horizontal="center" vertical="center"/>
    </xf>
    <xf numFmtId="0" fontId="0" fillId="0" borderId="79" xfId="0" applyBorder="1" applyAlignment="1">
      <alignment horizontal="center" vertical="center"/>
    </xf>
    <xf numFmtId="0" fontId="0" fillId="0" borderId="4" xfId="0" applyBorder="1" applyAlignment="1">
      <alignment horizontal="center" vertical="center"/>
    </xf>
    <xf numFmtId="0" fontId="13" fillId="0" borderId="0" xfId="0" applyFont="1" applyFill="1" applyBorder="1" applyAlignment="1">
      <alignment horizontal="left" vertical="top" wrapText="1"/>
    </xf>
    <xf numFmtId="0" fontId="0" fillId="3" borderId="16" xfId="0" applyFill="1" applyBorder="1" applyAlignment="1">
      <alignment horizontal="left" vertical="top" wrapText="1" indent="1"/>
    </xf>
    <xf numFmtId="0" fontId="0" fillId="3" borderId="2" xfId="0" applyFill="1" applyBorder="1" applyAlignment="1">
      <alignment horizontal="left" vertical="top" wrapText="1" indent="1"/>
    </xf>
    <xf numFmtId="0" fontId="0" fillId="3" borderId="17" xfId="0" applyFill="1" applyBorder="1" applyAlignment="1">
      <alignment horizontal="left" vertical="top" wrapText="1" indent="1"/>
    </xf>
    <xf numFmtId="0" fontId="0" fillId="3" borderId="101" xfId="0" applyFill="1" applyBorder="1" applyAlignment="1">
      <alignment horizontal="left" vertical="top" wrapText="1" indent="1"/>
    </xf>
    <xf numFmtId="0" fontId="0" fillId="3" borderId="0" xfId="0" applyFill="1" applyBorder="1" applyAlignment="1">
      <alignment horizontal="left" vertical="top" wrapText="1" indent="1"/>
    </xf>
    <xf numFmtId="0" fontId="0" fillId="3" borderId="14" xfId="0" applyFill="1" applyBorder="1" applyAlignment="1">
      <alignment horizontal="left" vertical="top" wrapText="1" indent="1"/>
    </xf>
    <xf numFmtId="0" fontId="0" fillId="3" borderId="100" xfId="0" applyFill="1" applyBorder="1" applyAlignment="1">
      <alignment horizontal="left" vertical="top" wrapText="1" indent="1"/>
    </xf>
    <xf numFmtId="0" fontId="0" fillId="3" borderId="79" xfId="0" applyFill="1" applyBorder="1" applyAlignment="1">
      <alignment horizontal="left" vertical="top" wrapText="1" indent="1"/>
    </xf>
    <xf numFmtId="0" fontId="0" fillId="3" borderId="4" xfId="0" applyFill="1" applyBorder="1" applyAlignment="1">
      <alignment horizontal="left" vertical="top" wrapText="1" inden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172" fontId="12" fillId="3" borderId="119" xfId="0" applyNumberFormat="1" applyFont="1" applyFill="1" applyBorder="1" applyAlignment="1">
      <alignment horizontal="center" vertical="center" wrapText="1"/>
    </xf>
    <xf numFmtId="172" fontId="12" fillId="3" borderId="121" xfId="0" applyNumberFormat="1" applyFont="1" applyFill="1" applyBorder="1" applyAlignment="1">
      <alignment horizontal="center" vertical="center" wrapText="1"/>
    </xf>
    <xf numFmtId="172" fontId="12" fillId="3" borderId="120" xfId="0" applyNumberFormat="1" applyFont="1" applyFill="1" applyBorder="1" applyAlignment="1">
      <alignment horizontal="center" vertical="center" wrapText="1"/>
    </xf>
    <xf numFmtId="172" fontId="12" fillId="3" borderId="98" xfId="0" applyNumberFormat="1" applyFont="1" applyFill="1" applyBorder="1" applyAlignment="1">
      <alignment horizontal="center" vertical="center" wrapText="1"/>
    </xf>
    <xf numFmtId="174" fontId="0" fillId="3" borderId="122" xfId="1" applyNumberFormat="1" applyFont="1" applyFill="1" applyBorder="1" applyAlignment="1">
      <alignment horizontal="right" vertical="center" indent="3"/>
    </xf>
    <xf numFmtId="0" fontId="0" fillId="0" borderId="99" xfId="0" applyBorder="1"/>
    <xf numFmtId="172" fontId="0" fillId="3" borderId="129" xfId="0" applyNumberFormat="1" applyFill="1" applyBorder="1" applyAlignment="1">
      <alignment horizontal="center" vertical="center"/>
    </xf>
    <xf numFmtId="172" fontId="0" fillId="3" borderId="99" xfId="0" applyNumberFormat="1" applyFill="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174" fontId="7" fillId="0" borderId="11" xfId="1" applyNumberFormat="1" applyFont="1" applyBorder="1" applyAlignment="1">
      <alignment horizontal="right" vertical="center" indent="2"/>
    </xf>
    <xf numFmtId="174" fontId="7" fillId="0" borderId="10" xfId="1" applyNumberFormat="1" applyFont="1" applyBorder="1" applyAlignment="1">
      <alignment horizontal="right" vertical="center" indent="2"/>
    </xf>
    <xf numFmtId="0" fontId="7" fillId="0" borderId="12" xfId="0" applyFont="1" applyFill="1" applyBorder="1" applyAlignment="1">
      <alignment horizontal="center" vertical="center"/>
    </xf>
    <xf numFmtId="0" fontId="7" fillId="0" borderId="128" xfId="0" applyFont="1" applyFill="1" applyBorder="1" applyAlignment="1">
      <alignment horizontal="center" vertical="center"/>
    </xf>
    <xf numFmtId="0" fontId="7" fillId="0" borderId="10" xfId="0" applyFont="1" applyFill="1" applyBorder="1" applyAlignment="1">
      <alignment horizontal="center" vertical="center"/>
    </xf>
    <xf numFmtId="174" fontId="7" fillId="3" borderId="12" xfId="1" applyNumberFormat="1" applyFont="1" applyFill="1" applyBorder="1" applyAlignment="1">
      <alignment horizontal="right" vertical="center" indent="2"/>
    </xf>
    <xf numFmtId="174" fontId="7" fillId="3" borderId="128" xfId="1" applyNumberFormat="1" applyFont="1" applyFill="1" applyBorder="1" applyAlignment="1">
      <alignment horizontal="right" vertical="center" indent="2"/>
    </xf>
    <xf numFmtId="174" fontId="7" fillId="3" borderId="10" xfId="1" applyNumberFormat="1" applyFont="1" applyFill="1" applyBorder="1" applyAlignment="1">
      <alignment horizontal="right" vertical="center" indent="2"/>
    </xf>
    <xf numFmtId="174" fontId="7" fillId="3" borderId="11" xfId="1" applyNumberFormat="1" applyFont="1" applyFill="1" applyBorder="1" applyAlignment="1">
      <alignment horizontal="right" vertical="center" indent="2"/>
    </xf>
    <xf numFmtId="0" fontId="7" fillId="0" borderId="80" xfId="0" applyFont="1" applyFill="1" applyBorder="1" applyAlignment="1">
      <alignment horizontal="center" vertical="center"/>
    </xf>
    <xf numFmtId="174" fontId="7" fillId="3" borderId="80" xfId="1" applyNumberFormat="1" applyFont="1" applyFill="1" applyBorder="1" applyAlignment="1">
      <alignment horizontal="right" vertical="center" indent="2"/>
    </xf>
    <xf numFmtId="0" fontId="7" fillId="0" borderId="11" xfId="0" applyFont="1" applyFill="1" applyBorder="1" applyAlignment="1">
      <alignment horizontal="center" vertical="center"/>
    </xf>
  </cellXfs>
  <cellStyles count="10">
    <cellStyle name="Euro" xfId="1"/>
    <cellStyle name="Euro 2" xfId="2"/>
    <cellStyle name="Milliers" xfId="3" builtinId="3"/>
    <cellStyle name="Milliers 2" xfId="4"/>
    <cellStyle name="Normal" xfId="0" builtinId="0"/>
    <cellStyle name="Normal 2" xfId="5"/>
    <cellStyle name="Normal 3" xfId="6"/>
    <cellStyle name="Pourcentage" xfId="7" builtinId="5"/>
    <cellStyle name="Pourcentage 2" xfId="8"/>
    <cellStyle name="Pourcentage 3" xfId="9"/>
  </cellStyles>
  <dxfs count="1">
    <dxf>
      <font>
        <b/>
        <i val="0"/>
        <condense val="0"/>
        <extend val="0"/>
        <color indexed="6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1</xdr:col>
      <xdr:colOff>123825</xdr:colOff>
      <xdr:row>1</xdr:row>
      <xdr:rowOff>314325</xdr:rowOff>
    </xdr:from>
    <xdr:to>
      <xdr:col>4</xdr:col>
      <xdr:colOff>57150</xdr:colOff>
      <xdr:row>5</xdr:row>
      <xdr:rowOff>133350</xdr:rowOff>
    </xdr:to>
    <xdr:pic>
      <xdr:nvPicPr>
        <xdr:cNvPr id="4228" name="Picture 18" descr="logo cg62"/>
        <xdr:cNvPicPr>
          <a:picLocks noChangeAspect="1" noChangeArrowheads="1"/>
        </xdr:cNvPicPr>
      </xdr:nvPicPr>
      <xdr:blipFill>
        <a:blip xmlns:r="http://schemas.openxmlformats.org/officeDocument/2006/relationships" r:embed="rId1" cstate="print"/>
        <a:srcRect/>
        <a:stretch>
          <a:fillRect/>
        </a:stretch>
      </xdr:blipFill>
      <xdr:spPr bwMode="auto">
        <a:xfrm>
          <a:off x="333375" y="476250"/>
          <a:ext cx="2905125" cy="847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19</xdr:row>
      <xdr:rowOff>57150</xdr:rowOff>
    </xdr:from>
    <xdr:to>
      <xdr:col>1</xdr:col>
      <xdr:colOff>333375</xdr:colOff>
      <xdr:row>21</xdr:row>
      <xdr:rowOff>47625</xdr:rowOff>
    </xdr:to>
    <xdr:pic>
      <xdr:nvPicPr>
        <xdr:cNvPr id="2091" name="Picture 5" descr="j0346317"/>
        <xdr:cNvPicPr>
          <a:picLocks noChangeAspect="1" noChangeArrowheads="1"/>
        </xdr:cNvPicPr>
      </xdr:nvPicPr>
      <xdr:blipFill>
        <a:blip xmlns:r="http://schemas.openxmlformats.org/officeDocument/2006/relationships" r:embed="rId1" cstate="print"/>
        <a:srcRect/>
        <a:stretch>
          <a:fillRect/>
        </a:stretch>
      </xdr:blipFill>
      <xdr:spPr bwMode="auto">
        <a:xfrm>
          <a:off x="352425" y="6162675"/>
          <a:ext cx="314325" cy="2571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llart%20valerie\AppData\Local\Microsoft\Windows\Temporary%20Internet%20Files\Content.Outlook\VGBG68PE\DdeSubventionFSE_IndicateursPlanFinancement_29-12-10%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ollart%20valerie\AppData\Local\Microsoft\Windows\Temporary%20Internet%20Files\Content.Outlook\VGBG68PE\DdeSubventionFSE_IndicateursPlanFinancement_29-12-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ageDeGarde"/>
      <sheetName val="D.1"/>
      <sheetName val="D.2"/>
      <sheetName val="E.0"/>
      <sheetName val="E.1"/>
      <sheetName val="E.1.1"/>
      <sheetName val="E.1.2.1"/>
      <sheetName val="E.1.2.2 - E.1.2.3"/>
      <sheetName val="E.1.2.4"/>
      <sheetName val="E.1.2.5"/>
      <sheetName val="E.1.2.6"/>
      <sheetName val="E.1.3"/>
      <sheetName val="E.1.4"/>
      <sheetName val="E.2"/>
      <sheetName val="Codification PO"/>
    </sheetNames>
    <sheetDataSet>
      <sheetData sheetId="0"/>
      <sheetData sheetId="1"/>
      <sheetData sheetId="2"/>
      <sheetData sheetId="3"/>
      <sheetData sheetId="4"/>
      <sheetData sheetId="5"/>
      <sheetData sheetId="6">
        <row r="16">
          <cell r="G16">
            <v>0</v>
          </cell>
        </row>
        <row r="25">
          <cell r="G25">
            <v>0</v>
          </cell>
        </row>
        <row r="34">
          <cell r="G34">
            <v>0</v>
          </cell>
        </row>
      </sheetData>
      <sheetData sheetId="7">
        <row r="12">
          <cell r="E12">
            <v>0</v>
          </cell>
          <cell r="F12">
            <v>0</v>
          </cell>
          <cell r="G12">
            <v>0</v>
          </cell>
        </row>
        <row r="25">
          <cell r="E25">
            <v>0</v>
          </cell>
          <cell r="F25">
            <v>0</v>
          </cell>
          <cell r="G25">
            <v>0</v>
          </cell>
        </row>
      </sheetData>
      <sheetData sheetId="8">
        <row r="11">
          <cell r="F11">
            <v>0</v>
          </cell>
          <cell r="G11">
            <v>0</v>
          </cell>
          <cell r="H11">
            <v>0</v>
          </cell>
        </row>
      </sheetData>
      <sheetData sheetId="9">
        <row r="19">
          <cell r="G19">
            <v>0</v>
          </cell>
        </row>
        <row r="30">
          <cell r="G30">
            <v>0</v>
          </cell>
        </row>
        <row r="41">
          <cell r="G41">
            <v>0</v>
          </cell>
        </row>
      </sheetData>
      <sheetData sheetId="10">
        <row r="8">
          <cell r="E8">
            <v>0</v>
          </cell>
          <cell r="F8">
            <v>0</v>
          </cell>
          <cell r="G8">
            <v>0</v>
          </cell>
        </row>
      </sheetData>
      <sheetData sheetId="11"/>
      <sheetData sheetId="12"/>
      <sheetData sheetId="13"/>
      <sheetData sheetId="1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ageDeGarde"/>
      <sheetName val="D.1"/>
      <sheetName val="D.2"/>
      <sheetName val="E.0"/>
      <sheetName val="E.1"/>
      <sheetName val="E.1.1"/>
      <sheetName val="E.1.2.1"/>
      <sheetName val="E.1.2.2 - E.1.2.3"/>
      <sheetName val="E.1.2.4"/>
      <sheetName val="E.1.2.5"/>
      <sheetName val="E.1.2.6"/>
      <sheetName val="E.1.3"/>
      <sheetName val="E.1.4"/>
      <sheetName val="E.2"/>
      <sheetName val="Codification PO"/>
    </sheetNames>
    <sheetDataSet>
      <sheetData sheetId="0"/>
      <sheetData sheetId="1"/>
      <sheetData sheetId="2"/>
      <sheetData sheetId="3"/>
      <sheetData sheetId="4">
        <row r="19">
          <cell r="C19">
            <v>0</v>
          </cell>
          <cell r="E19">
            <v>0</v>
          </cell>
          <cell r="G19">
            <v>0</v>
          </cell>
          <cell r="I19">
            <v>0</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indexed="47"/>
    <pageSetUpPr fitToPage="1"/>
  </sheetPr>
  <dimension ref="A1:R68"/>
  <sheetViews>
    <sheetView showGridLines="0" view="pageLayout" topLeftCell="A16" zoomScaleNormal="100" workbookViewId="0">
      <selection activeCell="C39" sqref="C39"/>
    </sheetView>
  </sheetViews>
  <sheetFormatPr baseColWidth="10" defaultRowHeight="12.75"/>
  <cols>
    <col min="1" max="1" width="3.140625" customWidth="1"/>
    <col min="2" max="2" width="14.85546875" style="96" customWidth="1"/>
    <col min="3" max="5" width="14.85546875" customWidth="1"/>
    <col min="6" max="6" width="10.140625" customWidth="1"/>
    <col min="7" max="10" width="14.85546875" customWidth="1"/>
    <col min="11" max="11" width="2" customWidth="1"/>
    <col min="12" max="12" width="3" customWidth="1"/>
  </cols>
  <sheetData>
    <row r="1" spans="1:18">
      <c r="A1" s="189"/>
      <c r="B1" s="190"/>
      <c r="C1" s="189"/>
      <c r="D1" s="189"/>
      <c r="E1" s="189"/>
      <c r="F1" s="189"/>
      <c r="G1" s="189"/>
      <c r="H1" s="189"/>
      <c r="I1" s="189"/>
      <c r="J1" s="189"/>
      <c r="K1" s="189"/>
      <c r="L1" s="189"/>
      <c r="M1" s="189"/>
      <c r="N1" s="189"/>
      <c r="O1" s="189"/>
      <c r="P1" s="189"/>
      <c r="Q1" s="189"/>
      <c r="R1" s="189"/>
    </row>
    <row r="2" spans="1:18" ht="31.5">
      <c r="A2" s="189"/>
      <c r="B2" s="182"/>
      <c r="C2" s="164"/>
      <c r="D2" s="164"/>
      <c r="E2" s="164"/>
      <c r="F2" s="164"/>
      <c r="G2" s="164"/>
      <c r="H2" s="164"/>
      <c r="I2" s="164"/>
      <c r="J2" s="175" t="s">
        <v>65</v>
      </c>
      <c r="K2" s="175"/>
      <c r="L2" s="189"/>
      <c r="M2" s="189"/>
      <c r="N2" s="189"/>
      <c r="O2" s="189"/>
      <c r="P2" s="189"/>
      <c r="Q2" s="189"/>
      <c r="R2" s="189"/>
    </row>
    <row r="3" spans="1:18" ht="21.75" customHeight="1">
      <c r="A3" s="189"/>
      <c r="B3" s="165"/>
      <c r="C3" s="164"/>
      <c r="D3" s="164"/>
      <c r="E3" s="164"/>
      <c r="F3" s="164"/>
      <c r="G3" s="164"/>
      <c r="H3" s="164"/>
      <c r="I3" s="164"/>
      <c r="J3" s="176"/>
      <c r="K3" s="176"/>
      <c r="L3" s="189"/>
      <c r="M3" s="189"/>
      <c r="N3" s="189"/>
      <c r="O3" s="189"/>
      <c r="P3" s="189"/>
      <c r="Q3" s="189"/>
      <c r="R3" s="189"/>
    </row>
    <row r="4" spans="1:18" ht="15" customHeight="1">
      <c r="A4" s="189"/>
      <c r="B4" s="183"/>
      <c r="C4" s="164"/>
      <c r="D4" s="164"/>
      <c r="E4" s="164"/>
      <c r="F4" s="164"/>
      <c r="G4" s="164"/>
      <c r="H4" s="164"/>
      <c r="I4" s="164"/>
      <c r="J4" s="177"/>
      <c r="K4" s="177"/>
      <c r="L4" s="189"/>
      <c r="M4" s="189"/>
      <c r="N4" s="189"/>
      <c r="O4" s="189"/>
      <c r="P4" s="189"/>
      <c r="Q4" s="189"/>
      <c r="R4" s="189"/>
    </row>
    <row r="5" spans="1:18">
      <c r="A5" s="189"/>
      <c r="B5" s="166"/>
      <c r="C5" s="164"/>
      <c r="D5" s="164"/>
      <c r="E5" s="164"/>
      <c r="F5" s="164"/>
      <c r="G5" s="164"/>
      <c r="H5" s="164"/>
      <c r="I5" s="164"/>
      <c r="J5" s="177"/>
      <c r="K5" s="177"/>
      <c r="L5" s="189"/>
      <c r="M5" s="189"/>
      <c r="N5" s="189"/>
      <c r="O5" s="189"/>
      <c r="P5" s="189"/>
      <c r="Q5" s="189"/>
      <c r="R5" s="189"/>
    </row>
    <row r="6" spans="1:18" ht="17.25" customHeight="1">
      <c r="A6" s="189"/>
      <c r="B6" s="184"/>
      <c r="C6" s="164"/>
      <c r="D6" s="164"/>
      <c r="E6" s="164"/>
      <c r="F6" s="164"/>
      <c r="G6" s="164"/>
      <c r="H6" s="164"/>
      <c r="I6" s="164"/>
      <c r="J6" s="164"/>
      <c r="K6" s="164"/>
      <c r="L6" s="189"/>
      <c r="M6" s="189"/>
      <c r="N6" s="189"/>
      <c r="O6" s="189"/>
      <c r="P6" s="189"/>
      <c r="Q6" s="189"/>
      <c r="R6" s="189"/>
    </row>
    <row r="7" spans="1:18" ht="31.5">
      <c r="A7" s="189"/>
      <c r="B7" s="185"/>
      <c r="C7" s="31"/>
      <c r="D7" s="31"/>
      <c r="E7" s="31"/>
      <c r="F7" s="180"/>
      <c r="G7" s="180"/>
      <c r="H7" s="180"/>
      <c r="I7" s="180"/>
      <c r="J7" s="181" t="s">
        <v>139</v>
      </c>
      <c r="K7" s="178"/>
      <c r="L7" s="189"/>
      <c r="M7" s="189"/>
      <c r="N7" s="189"/>
      <c r="O7" s="189"/>
      <c r="P7" s="189"/>
      <c r="Q7" s="189"/>
      <c r="R7" s="189"/>
    </row>
    <row r="8" spans="1:18" ht="36.75" customHeight="1">
      <c r="A8" s="189"/>
      <c r="B8" s="186"/>
      <c r="C8" s="31"/>
      <c r="D8" s="31"/>
      <c r="E8" s="31"/>
      <c r="F8" s="180"/>
      <c r="G8" s="180"/>
      <c r="H8" s="180"/>
      <c r="I8" s="180"/>
      <c r="J8" s="181" t="s">
        <v>140</v>
      </c>
      <c r="K8" s="31"/>
      <c r="L8" s="189"/>
      <c r="M8" s="189"/>
      <c r="N8" s="189"/>
      <c r="O8" s="189"/>
      <c r="P8" s="189"/>
      <c r="Q8" s="189"/>
      <c r="R8" s="189"/>
    </row>
    <row r="9" spans="1:18" ht="39" customHeight="1">
      <c r="A9" s="189"/>
      <c r="B9" s="186"/>
      <c r="C9" s="31"/>
      <c r="D9" s="31"/>
      <c r="E9" s="31"/>
      <c r="F9" s="180"/>
      <c r="G9" s="180"/>
      <c r="H9" s="180"/>
      <c r="I9" s="180"/>
      <c r="J9" s="181" t="s">
        <v>141</v>
      </c>
      <c r="K9" s="31"/>
      <c r="L9" s="189"/>
      <c r="M9" s="189"/>
      <c r="N9" s="189"/>
      <c r="O9" s="189"/>
      <c r="P9" s="189"/>
      <c r="Q9" s="189"/>
      <c r="R9" s="189"/>
    </row>
    <row r="10" spans="1:18" ht="17.25" customHeight="1">
      <c r="A10" s="189"/>
      <c r="B10" s="185"/>
      <c r="C10" s="31"/>
      <c r="D10" s="31"/>
      <c r="E10" s="31"/>
      <c r="F10" s="31"/>
      <c r="G10" s="31"/>
      <c r="H10" s="31"/>
      <c r="I10" s="31"/>
      <c r="J10" s="31"/>
      <c r="K10" s="31"/>
      <c r="L10" s="189"/>
      <c r="M10" s="189"/>
      <c r="N10" s="189"/>
      <c r="O10" s="189"/>
      <c r="P10" s="189"/>
      <c r="Q10" s="189"/>
      <c r="R10" s="189"/>
    </row>
    <row r="11" spans="1:18" ht="17.25" customHeight="1">
      <c r="A11" s="189"/>
      <c r="B11" s="187"/>
      <c r="C11" s="31"/>
      <c r="D11" s="31"/>
      <c r="E11" s="31"/>
      <c r="F11" s="33" t="s">
        <v>271</v>
      </c>
      <c r="G11" s="31"/>
      <c r="H11" s="31"/>
      <c r="I11" s="31"/>
      <c r="J11" s="31"/>
      <c r="K11" s="31"/>
      <c r="L11" s="189"/>
      <c r="M11" s="189"/>
      <c r="N11" s="189"/>
      <c r="O11" s="189"/>
      <c r="P11" s="189"/>
      <c r="Q11" s="189"/>
      <c r="R11" s="189"/>
    </row>
    <row r="12" spans="1:18" ht="17.25" customHeight="1">
      <c r="A12" s="189"/>
      <c r="B12" s="187"/>
      <c r="C12" s="31"/>
      <c r="D12" s="31"/>
      <c r="E12" s="31"/>
      <c r="F12" s="31"/>
      <c r="G12" s="31"/>
      <c r="H12" s="31"/>
      <c r="I12" s="31"/>
      <c r="J12" s="31"/>
      <c r="K12" s="31"/>
      <c r="L12" s="189"/>
      <c r="M12" s="189"/>
      <c r="N12" s="189"/>
      <c r="O12" s="189"/>
      <c r="P12" s="189"/>
      <c r="Q12" s="189"/>
      <c r="R12" s="189"/>
    </row>
    <row r="13" spans="1:18" ht="17.25" customHeight="1">
      <c r="A13" s="189"/>
      <c r="B13" s="187"/>
      <c r="C13" s="31"/>
      <c r="D13" s="31"/>
      <c r="E13" s="31"/>
      <c r="F13" s="31"/>
      <c r="G13" s="31"/>
      <c r="H13" s="31"/>
      <c r="I13" s="31"/>
      <c r="J13" s="31"/>
      <c r="K13" s="31"/>
      <c r="L13" s="189"/>
      <c r="M13" s="189"/>
      <c r="N13" s="189"/>
      <c r="O13" s="189"/>
      <c r="P13" s="189"/>
      <c r="Q13" s="189"/>
      <c r="R13" s="189"/>
    </row>
    <row r="14" spans="1:18" ht="26.25" customHeight="1">
      <c r="A14" s="189"/>
      <c r="B14" s="179"/>
      <c r="C14" s="167" t="s">
        <v>66</v>
      </c>
      <c r="D14" s="31"/>
      <c r="E14" s="31"/>
      <c r="F14" s="541"/>
      <c r="G14" s="542"/>
      <c r="H14" s="542"/>
      <c r="I14" s="542"/>
      <c r="J14" s="543"/>
      <c r="K14" s="31"/>
      <c r="L14" s="189"/>
      <c r="M14" s="189"/>
      <c r="N14" s="189"/>
      <c r="O14" s="189"/>
      <c r="P14" s="189"/>
      <c r="Q14" s="189"/>
      <c r="R14" s="189"/>
    </row>
    <row r="15" spans="1:18" ht="26.25" customHeight="1">
      <c r="A15" s="189"/>
      <c r="B15" s="185"/>
      <c r="C15" s="168"/>
      <c r="D15" s="31"/>
      <c r="E15" s="31"/>
      <c r="F15" s="544"/>
      <c r="G15" s="545"/>
      <c r="H15" s="545"/>
      <c r="I15" s="545"/>
      <c r="J15" s="546"/>
      <c r="K15" s="31"/>
      <c r="L15" s="189"/>
      <c r="M15" s="189"/>
      <c r="N15" s="189"/>
      <c r="O15" s="189"/>
      <c r="P15" s="189"/>
      <c r="Q15" s="189"/>
      <c r="R15" s="189"/>
    </row>
    <row r="16" spans="1:18" ht="26.25" customHeight="1">
      <c r="A16" s="189"/>
      <c r="B16" s="185"/>
      <c r="C16" s="31"/>
      <c r="D16" s="31"/>
      <c r="E16" s="31"/>
      <c r="F16" s="547"/>
      <c r="G16" s="548"/>
      <c r="H16" s="548"/>
      <c r="I16" s="548"/>
      <c r="J16" s="549"/>
      <c r="K16" s="31"/>
      <c r="L16" s="189"/>
      <c r="M16" s="189"/>
      <c r="N16" s="189"/>
      <c r="O16" s="189"/>
      <c r="P16" s="189"/>
      <c r="Q16" s="189"/>
      <c r="R16" s="189"/>
    </row>
    <row r="17" spans="1:18" ht="26.25" customHeight="1">
      <c r="A17" s="189"/>
      <c r="B17" s="185"/>
      <c r="C17" s="31"/>
      <c r="D17" s="31"/>
      <c r="E17" s="31"/>
      <c r="F17" s="31"/>
      <c r="G17" s="31"/>
      <c r="H17" s="31"/>
      <c r="I17" s="31"/>
      <c r="J17" s="31"/>
      <c r="K17" s="31"/>
      <c r="L17" s="189"/>
      <c r="M17" s="189"/>
      <c r="N17" s="189"/>
      <c r="O17" s="189"/>
      <c r="P17" s="189"/>
      <c r="Q17" s="189"/>
      <c r="R17" s="189"/>
    </row>
    <row r="18" spans="1:18" ht="26.25" customHeight="1">
      <c r="A18" s="189"/>
      <c r="B18" s="185"/>
      <c r="C18" s="167" t="s">
        <v>203</v>
      </c>
      <c r="D18" s="31"/>
      <c r="E18" s="31"/>
      <c r="F18" s="532"/>
      <c r="G18" s="533"/>
      <c r="H18" s="533"/>
      <c r="I18" s="533"/>
      <c r="J18" s="534"/>
      <c r="K18" s="31"/>
      <c r="L18" s="189"/>
      <c r="M18" s="189"/>
      <c r="N18" s="189"/>
      <c r="O18" s="189"/>
      <c r="P18" s="189"/>
      <c r="Q18" s="189"/>
      <c r="R18" s="189"/>
    </row>
    <row r="19" spans="1:18" ht="26.25" customHeight="1">
      <c r="A19" s="189"/>
      <c r="B19" s="185"/>
      <c r="C19" s="168"/>
      <c r="D19" s="31"/>
      <c r="E19" s="31"/>
      <c r="F19" s="535"/>
      <c r="G19" s="536"/>
      <c r="H19" s="536"/>
      <c r="I19" s="536"/>
      <c r="J19" s="537"/>
      <c r="K19" s="31"/>
      <c r="L19" s="189"/>
      <c r="M19" s="189"/>
      <c r="N19" s="189"/>
      <c r="O19" s="189"/>
      <c r="P19" s="189"/>
      <c r="Q19" s="189"/>
      <c r="R19" s="189"/>
    </row>
    <row r="20" spans="1:18" ht="26.25" customHeight="1">
      <c r="A20" s="189"/>
      <c r="B20" s="179"/>
      <c r="C20" s="31"/>
      <c r="D20" s="31"/>
      <c r="E20" s="31"/>
      <c r="F20" s="538"/>
      <c r="G20" s="539"/>
      <c r="H20" s="539"/>
      <c r="I20" s="539"/>
      <c r="J20" s="540"/>
      <c r="K20" s="31"/>
      <c r="L20" s="189"/>
      <c r="M20" s="189"/>
      <c r="N20" s="189"/>
      <c r="O20" s="189"/>
      <c r="P20" s="189"/>
      <c r="Q20" s="189"/>
      <c r="R20" s="189"/>
    </row>
    <row r="21" spans="1:18" ht="17.25" customHeight="1">
      <c r="A21" s="189"/>
      <c r="B21" s="179"/>
      <c r="K21" s="31"/>
      <c r="L21" s="189"/>
      <c r="M21" s="189"/>
      <c r="N21" s="189"/>
      <c r="O21" s="189"/>
      <c r="P21" s="189"/>
      <c r="Q21" s="189"/>
      <c r="R21" s="189"/>
    </row>
    <row r="22" spans="1:18" ht="17.25" customHeight="1">
      <c r="A22" s="189"/>
      <c r="B22" s="188"/>
      <c r="C22" s="31"/>
      <c r="D22" s="31"/>
      <c r="E22" s="31"/>
      <c r="F22" s="31"/>
      <c r="G22" s="31"/>
      <c r="H22" s="31"/>
      <c r="I22" s="31"/>
      <c r="J22" s="31"/>
      <c r="K22" s="31"/>
      <c r="L22" s="189"/>
      <c r="M22" s="189"/>
      <c r="N22" s="189"/>
      <c r="O22" s="189"/>
      <c r="P22" s="189"/>
      <c r="Q22" s="189"/>
      <c r="R22" s="189"/>
    </row>
    <row r="23" spans="1:18" ht="17.25" customHeight="1">
      <c r="A23" s="189"/>
      <c r="B23" s="188"/>
      <c r="C23" s="167" t="s">
        <v>67</v>
      </c>
      <c r="D23" s="31"/>
      <c r="E23" s="31"/>
      <c r="F23" s="31"/>
      <c r="G23" s="31"/>
      <c r="H23" s="31"/>
      <c r="I23" s="31"/>
      <c r="J23" s="31"/>
      <c r="K23" s="31"/>
      <c r="L23" s="189"/>
      <c r="M23" s="189"/>
      <c r="N23" s="189"/>
      <c r="O23" s="189"/>
      <c r="P23" s="189"/>
      <c r="Q23" s="189"/>
      <c r="R23" s="189"/>
    </row>
    <row r="24" spans="1:18" ht="11.25" customHeight="1">
      <c r="A24" s="189"/>
      <c r="B24" s="188"/>
      <c r="C24" s="31"/>
      <c r="D24" s="31"/>
      <c r="E24" s="31"/>
      <c r="F24" s="31"/>
      <c r="G24" s="31"/>
      <c r="H24" s="31"/>
      <c r="I24" s="31"/>
      <c r="J24" s="31"/>
      <c r="K24" s="31"/>
      <c r="L24" s="189"/>
      <c r="M24" s="189"/>
      <c r="N24" s="189"/>
      <c r="O24" s="189"/>
      <c r="P24" s="189"/>
      <c r="Q24" s="189"/>
      <c r="R24" s="189"/>
    </row>
    <row r="25" spans="1:18" ht="18.75" customHeight="1">
      <c r="A25" s="189"/>
      <c r="B25" s="188"/>
      <c r="C25" s="169"/>
      <c r="D25" s="212" t="s">
        <v>188</v>
      </c>
      <c r="E25" s="212" t="s">
        <v>58</v>
      </c>
      <c r="F25" s="213" t="s">
        <v>168</v>
      </c>
      <c r="G25" s="34"/>
      <c r="H25" s="31"/>
      <c r="I25" s="31"/>
      <c r="J25" s="31"/>
      <c r="K25" s="31"/>
      <c r="L25" s="189"/>
      <c r="M25" s="189"/>
      <c r="N25" s="189"/>
      <c r="O25" s="189"/>
      <c r="P25" s="189"/>
      <c r="Q25" s="189"/>
      <c r="R25" s="189"/>
    </row>
    <row r="26" spans="1:18" ht="27.75" customHeight="1">
      <c r="A26" s="189"/>
      <c r="B26" s="188"/>
      <c r="C26" s="169"/>
      <c r="E26" s="349" t="s">
        <v>68</v>
      </c>
      <c r="F26" s="551" t="s">
        <v>216</v>
      </c>
      <c r="G26" s="551"/>
      <c r="H26" s="551"/>
      <c r="I26" s="551"/>
      <c r="J26" s="551"/>
      <c r="K26" s="31"/>
      <c r="L26" s="189"/>
      <c r="M26" s="189"/>
      <c r="N26" s="189"/>
      <c r="O26" s="189"/>
      <c r="P26" s="189"/>
      <c r="Q26" s="189"/>
      <c r="R26" s="189"/>
    </row>
    <row r="27" spans="1:18" ht="18.75" customHeight="1">
      <c r="A27" s="189"/>
      <c r="B27" s="188"/>
      <c r="C27" s="169"/>
      <c r="E27" s="349" t="s">
        <v>69</v>
      </c>
      <c r="F27" s="215" t="s">
        <v>217</v>
      </c>
      <c r="G27" s="34"/>
      <c r="H27" s="31"/>
      <c r="I27" s="31"/>
      <c r="J27" s="31"/>
      <c r="K27" s="31"/>
      <c r="L27" s="189"/>
      <c r="M27" s="189"/>
      <c r="N27" s="189"/>
      <c r="O27" s="189"/>
      <c r="P27" s="189"/>
      <c r="Q27" s="189"/>
      <c r="R27" s="189"/>
    </row>
    <row r="28" spans="1:18" ht="18.75" customHeight="1">
      <c r="A28" s="189"/>
      <c r="B28" s="188"/>
      <c r="C28" s="169"/>
      <c r="E28" s="349" t="s">
        <v>218</v>
      </c>
      <c r="F28" s="215" t="s">
        <v>7</v>
      </c>
      <c r="G28" s="34"/>
      <c r="H28" s="31"/>
      <c r="I28" s="31"/>
      <c r="J28" s="31"/>
      <c r="K28" s="31"/>
      <c r="L28" s="189"/>
      <c r="M28" s="189"/>
      <c r="N28" s="189"/>
      <c r="O28" s="189"/>
      <c r="P28" s="189"/>
      <c r="Q28" s="189"/>
      <c r="R28" s="189"/>
    </row>
    <row r="29" spans="1:18" ht="18.75" customHeight="1">
      <c r="A29" s="189"/>
      <c r="B29" s="188"/>
      <c r="C29" s="169"/>
      <c r="E29" s="214"/>
      <c r="F29" s="215"/>
      <c r="G29" s="34"/>
      <c r="H29" s="31"/>
      <c r="I29" s="31"/>
      <c r="J29" s="31"/>
      <c r="K29" s="31"/>
      <c r="L29" s="189"/>
      <c r="M29" s="189"/>
      <c r="N29" s="189"/>
      <c r="O29" s="189"/>
      <c r="P29" s="189"/>
      <c r="Q29" s="189"/>
      <c r="R29" s="189"/>
    </row>
    <row r="30" spans="1:18" ht="18.75" customHeight="1">
      <c r="A30" s="189"/>
      <c r="B30" s="188"/>
      <c r="C30" s="169"/>
      <c r="D30" s="212" t="s">
        <v>188</v>
      </c>
      <c r="E30" s="212" t="s">
        <v>70</v>
      </c>
      <c r="F30" s="213" t="s">
        <v>114</v>
      </c>
      <c r="G30" s="34"/>
      <c r="H30" s="31"/>
      <c r="I30" s="31"/>
      <c r="J30" s="31"/>
      <c r="K30" s="31"/>
      <c r="L30" s="189"/>
      <c r="M30" s="189"/>
      <c r="N30" s="189"/>
      <c r="O30" s="189"/>
      <c r="P30" s="189"/>
      <c r="Q30" s="189"/>
      <c r="R30" s="189"/>
    </row>
    <row r="31" spans="1:18" ht="37.5" customHeight="1">
      <c r="A31" s="189"/>
      <c r="B31" s="188"/>
      <c r="C31" s="169"/>
      <c r="D31" s="212"/>
      <c r="E31" s="212" t="s">
        <v>220</v>
      </c>
      <c r="F31" s="552" t="s">
        <v>221</v>
      </c>
      <c r="G31" s="553"/>
      <c r="H31" s="553"/>
      <c r="I31" s="553"/>
      <c r="J31" s="553"/>
      <c r="K31" s="31"/>
      <c r="L31" s="189"/>
      <c r="M31" s="189"/>
      <c r="N31" s="189"/>
      <c r="O31" s="189"/>
      <c r="P31" s="189"/>
      <c r="Q31" s="189"/>
      <c r="R31" s="189"/>
    </row>
    <row r="32" spans="1:18" ht="18.75" customHeight="1">
      <c r="A32" s="189"/>
      <c r="B32" s="188"/>
      <c r="C32" s="169"/>
      <c r="E32" s="344" t="s">
        <v>71</v>
      </c>
      <c r="F32" s="313" t="s">
        <v>115</v>
      </c>
      <c r="G32" s="34"/>
      <c r="H32" s="31"/>
      <c r="I32" s="31"/>
      <c r="J32" s="31"/>
      <c r="K32" s="31"/>
      <c r="L32" s="189"/>
      <c r="M32" s="189"/>
      <c r="N32" s="189"/>
      <c r="O32" s="189"/>
      <c r="P32" s="189"/>
      <c r="Q32" s="189"/>
      <c r="R32" s="189"/>
    </row>
    <row r="33" spans="1:18" ht="18.75" customHeight="1">
      <c r="A33" s="189"/>
      <c r="B33" s="188"/>
      <c r="C33" s="169"/>
      <c r="E33" s="216" t="s">
        <v>106</v>
      </c>
      <c r="F33" s="217" t="s">
        <v>142</v>
      </c>
      <c r="G33" s="34"/>
      <c r="H33" s="31"/>
      <c r="I33" s="31"/>
      <c r="J33" s="31"/>
      <c r="K33" s="31"/>
      <c r="L33" s="189"/>
      <c r="M33" s="189"/>
      <c r="N33" s="189"/>
      <c r="O33" s="189"/>
      <c r="P33" s="189"/>
      <c r="Q33" s="189"/>
      <c r="R33" s="189"/>
    </row>
    <row r="34" spans="1:18" ht="18.75" customHeight="1">
      <c r="A34" s="189"/>
      <c r="B34" s="188"/>
      <c r="C34" s="169"/>
      <c r="E34" s="216" t="s">
        <v>107</v>
      </c>
      <c r="F34" s="217" t="s">
        <v>116</v>
      </c>
      <c r="G34" s="34"/>
      <c r="H34" s="31"/>
      <c r="I34" s="31"/>
      <c r="J34" s="31"/>
      <c r="K34" s="31"/>
      <c r="L34" s="189"/>
      <c r="M34" s="189"/>
      <c r="N34" s="189"/>
      <c r="O34" s="189"/>
      <c r="P34" s="189"/>
      <c r="Q34" s="189"/>
      <c r="R34" s="189"/>
    </row>
    <row r="35" spans="1:18" ht="18.75" customHeight="1">
      <c r="A35" s="189"/>
      <c r="B35" s="188"/>
      <c r="C35" s="169"/>
      <c r="E35" s="218" t="s">
        <v>108</v>
      </c>
      <c r="F35" s="219" t="s">
        <v>94</v>
      </c>
      <c r="G35" s="34"/>
      <c r="H35" s="31"/>
      <c r="I35" s="31"/>
      <c r="J35" s="31"/>
      <c r="K35" s="31"/>
      <c r="L35" s="189"/>
      <c r="M35" s="189"/>
      <c r="N35" s="189"/>
      <c r="O35" s="189"/>
      <c r="P35" s="189"/>
      <c r="Q35" s="189"/>
      <c r="R35" s="189"/>
    </row>
    <row r="36" spans="1:18" ht="18.75" customHeight="1">
      <c r="A36" s="189"/>
      <c r="B36" s="188"/>
      <c r="C36" s="169"/>
      <c r="E36" s="218" t="s">
        <v>109</v>
      </c>
      <c r="F36" s="219" t="s">
        <v>174</v>
      </c>
      <c r="G36" s="34"/>
      <c r="H36" s="31"/>
      <c r="I36" s="31"/>
      <c r="J36" s="31"/>
      <c r="K36" s="31"/>
      <c r="L36" s="189"/>
      <c r="M36" s="189"/>
      <c r="N36" s="189"/>
      <c r="O36" s="189"/>
      <c r="P36" s="189"/>
      <c r="Q36" s="189"/>
      <c r="R36" s="189"/>
    </row>
    <row r="37" spans="1:18" ht="18.75" customHeight="1">
      <c r="A37" s="189"/>
      <c r="B37" s="188"/>
      <c r="C37" s="169"/>
      <c r="E37" s="218" t="s">
        <v>110</v>
      </c>
      <c r="F37" s="219" t="s">
        <v>117</v>
      </c>
      <c r="G37" s="34"/>
      <c r="H37" s="31"/>
      <c r="I37" s="31"/>
      <c r="J37" s="31"/>
      <c r="K37" s="31"/>
      <c r="L37" s="189"/>
      <c r="M37" s="189"/>
      <c r="N37" s="189"/>
      <c r="O37" s="189"/>
      <c r="P37" s="189"/>
      <c r="Q37" s="189"/>
      <c r="R37" s="189"/>
    </row>
    <row r="38" spans="1:18" ht="18.75" customHeight="1">
      <c r="A38" s="189"/>
      <c r="B38" s="188"/>
      <c r="C38" s="169"/>
      <c r="E38" s="218" t="s">
        <v>111</v>
      </c>
      <c r="F38" s="219" t="s">
        <v>95</v>
      </c>
      <c r="G38" s="34"/>
      <c r="H38" s="31"/>
      <c r="I38" s="31"/>
      <c r="J38" s="31"/>
      <c r="K38" s="31"/>
      <c r="L38" s="189"/>
      <c r="M38" s="189"/>
      <c r="N38" s="189"/>
      <c r="O38" s="189"/>
      <c r="P38" s="189"/>
      <c r="Q38" s="189"/>
      <c r="R38" s="189"/>
    </row>
    <row r="39" spans="1:18" ht="18.75" customHeight="1">
      <c r="A39" s="189"/>
      <c r="B39" s="188"/>
      <c r="C39" s="169"/>
      <c r="E39" s="218" t="s">
        <v>112</v>
      </c>
      <c r="F39" s="219" t="s">
        <v>204</v>
      </c>
      <c r="G39" s="34"/>
      <c r="H39" s="31"/>
      <c r="I39" s="31"/>
      <c r="J39" s="31"/>
      <c r="K39" s="31"/>
      <c r="L39" s="189"/>
      <c r="M39" s="189"/>
      <c r="N39" s="189"/>
      <c r="O39" s="189"/>
      <c r="P39" s="189"/>
      <c r="Q39" s="189"/>
      <c r="R39" s="189"/>
    </row>
    <row r="40" spans="1:18" ht="18.75" customHeight="1">
      <c r="A40" s="189"/>
      <c r="B40" s="188"/>
      <c r="C40" s="169"/>
      <c r="E40" s="216" t="s">
        <v>113</v>
      </c>
      <c r="F40" s="217" t="s">
        <v>210</v>
      </c>
      <c r="G40" s="34"/>
      <c r="H40" s="31"/>
      <c r="I40" s="31"/>
      <c r="J40" s="31"/>
      <c r="K40" s="31"/>
      <c r="L40" s="189"/>
      <c r="M40" s="189"/>
      <c r="N40" s="189"/>
      <c r="O40" s="189"/>
      <c r="P40" s="189"/>
      <c r="Q40" s="189"/>
      <c r="R40" s="189"/>
    </row>
    <row r="41" spans="1:18" ht="18.75" customHeight="1">
      <c r="A41" s="189"/>
      <c r="B41" s="188"/>
      <c r="C41" s="169"/>
      <c r="E41" s="216" t="s">
        <v>205</v>
      </c>
      <c r="F41" s="217" t="s">
        <v>206</v>
      </c>
      <c r="G41" s="34"/>
      <c r="H41" s="31"/>
      <c r="I41" s="31"/>
      <c r="J41" s="31"/>
      <c r="K41" s="31"/>
      <c r="L41" s="189"/>
      <c r="M41" s="189"/>
      <c r="N41" s="189"/>
      <c r="O41" s="189"/>
      <c r="P41" s="189"/>
      <c r="Q41" s="189"/>
      <c r="R41" s="189"/>
    </row>
    <row r="42" spans="1:18" ht="17.25" customHeight="1">
      <c r="A42" s="189"/>
      <c r="B42" s="188"/>
      <c r="E42" s="344" t="s">
        <v>72</v>
      </c>
      <c r="F42" s="313" t="s">
        <v>73</v>
      </c>
      <c r="G42" s="31"/>
      <c r="H42" s="31"/>
      <c r="I42" s="31"/>
      <c r="J42" s="31"/>
      <c r="K42" s="31"/>
      <c r="L42" s="189"/>
      <c r="M42" s="189"/>
      <c r="N42" s="189"/>
      <c r="O42" s="189"/>
      <c r="P42" s="189"/>
      <c r="Q42" s="189"/>
      <c r="R42" s="189"/>
    </row>
    <row r="43" spans="1:18" ht="17.25" customHeight="1">
      <c r="A43" s="189"/>
      <c r="B43" s="188"/>
      <c r="C43" s="31"/>
      <c r="D43" s="170"/>
      <c r="F43" s="31"/>
      <c r="G43" s="31"/>
      <c r="H43" s="31"/>
      <c r="I43" s="31"/>
      <c r="J43" s="31"/>
      <c r="K43" s="31"/>
      <c r="L43" s="189"/>
      <c r="M43" s="189"/>
      <c r="N43" s="189"/>
      <c r="O43" s="189"/>
      <c r="P43" s="189"/>
      <c r="Q43" s="189"/>
      <c r="R43" s="189"/>
    </row>
    <row r="44" spans="1:18" ht="17.25" customHeight="1">
      <c r="A44" s="189"/>
      <c r="B44" s="179"/>
      <c r="C44" s="550" t="s">
        <v>178</v>
      </c>
      <c r="D44" s="31"/>
      <c r="E44" s="314"/>
      <c r="F44" s="315"/>
      <c r="G44" s="31"/>
      <c r="H44" s="31"/>
      <c r="I44" s="31"/>
      <c r="J44" s="31"/>
      <c r="K44" s="31"/>
      <c r="L44" s="189"/>
      <c r="M44" s="189"/>
      <c r="N44" s="189"/>
      <c r="O44" s="189"/>
      <c r="P44" s="189"/>
      <c r="Q44" s="189"/>
      <c r="R44" s="189"/>
    </row>
    <row r="45" spans="1:18" ht="17.25" customHeight="1">
      <c r="A45" s="189"/>
      <c r="B45" s="179"/>
      <c r="C45" s="550"/>
      <c r="D45" s="31"/>
      <c r="F45" s="31"/>
      <c r="G45" s="31"/>
      <c r="H45" s="31"/>
      <c r="I45" s="31"/>
      <c r="J45" s="31"/>
      <c r="K45" s="31"/>
      <c r="L45" s="189"/>
      <c r="M45" s="189"/>
      <c r="N45" s="189"/>
      <c r="O45" s="189"/>
      <c r="P45" s="189"/>
      <c r="Q45" s="189"/>
      <c r="R45" s="189"/>
    </row>
    <row r="46" spans="1:18" ht="17.25" customHeight="1">
      <c r="A46" s="189"/>
      <c r="B46" s="179"/>
      <c r="C46" s="31"/>
      <c r="D46" s="31"/>
      <c r="E46" s="312" t="s">
        <v>179</v>
      </c>
      <c r="F46" s="31"/>
      <c r="G46" s="31"/>
      <c r="H46" s="31"/>
      <c r="I46" s="31"/>
      <c r="J46" s="31"/>
      <c r="K46" s="31"/>
      <c r="L46" s="189"/>
      <c r="M46" s="189"/>
      <c r="N46" s="189"/>
      <c r="O46" s="189"/>
      <c r="P46" s="189"/>
      <c r="Q46" s="189"/>
      <c r="R46" s="189"/>
    </row>
    <row r="47" spans="1:18" ht="17.25" customHeight="1">
      <c r="A47" s="189"/>
      <c r="B47" s="179"/>
      <c r="C47" s="31"/>
      <c r="D47" s="31"/>
      <c r="E47" s="312" t="s">
        <v>219</v>
      </c>
      <c r="F47" s="31"/>
      <c r="G47" s="31"/>
      <c r="H47" s="31"/>
      <c r="I47" s="31"/>
      <c r="J47" s="31"/>
      <c r="K47" s="31"/>
      <c r="L47" s="189"/>
      <c r="M47" s="189"/>
      <c r="N47" s="189"/>
      <c r="O47" s="189"/>
      <c r="P47" s="189"/>
      <c r="Q47" s="189"/>
      <c r="R47" s="189"/>
    </row>
    <row r="48" spans="1:18" ht="17.25" customHeight="1">
      <c r="A48" s="189"/>
      <c r="B48" s="179"/>
      <c r="C48" s="171"/>
      <c r="D48" s="164"/>
      <c r="E48" s="164"/>
      <c r="F48" s="164"/>
      <c r="G48" s="164"/>
      <c r="H48" s="164"/>
      <c r="I48" s="164"/>
      <c r="J48" s="31"/>
      <c r="K48" s="31"/>
      <c r="L48" s="189"/>
      <c r="M48" s="189"/>
      <c r="N48" s="189"/>
      <c r="O48" s="189"/>
      <c r="P48" s="189"/>
      <c r="Q48" s="189"/>
      <c r="R48" s="189"/>
    </row>
    <row r="49" spans="1:18" ht="17.25" customHeight="1">
      <c r="A49" s="189"/>
      <c r="B49" s="179"/>
      <c r="C49" s="172"/>
      <c r="D49" s="164"/>
      <c r="E49" s="164"/>
      <c r="F49" s="164"/>
      <c r="G49" s="164"/>
      <c r="H49" s="164"/>
      <c r="I49" s="164"/>
      <c r="J49" s="31"/>
      <c r="K49" s="31"/>
      <c r="L49" s="189"/>
      <c r="M49" s="189"/>
      <c r="N49" s="189"/>
      <c r="O49" s="189"/>
      <c r="P49" s="189"/>
      <c r="Q49" s="189"/>
      <c r="R49" s="189"/>
    </row>
    <row r="50" spans="1:18" ht="17.25" customHeight="1">
      <c r="A50" s="189"/>
      <c r="B50" s="179"/>
      <c r="C50" s="172"/>
      <c r="D50" s="173"/>
      <c r="E50" s="164"/>
      <c r="F50" s="164"/>
      <c r="G50" s="164"/>
      <c r="H50" s="164"/>
      <c r="I50" s="164"/>
      <c r="J50" s="31"/>
      <c r="K50" s="31"/>
      <c r="L50" s="189"/>
      <c r="M50" s="189"/>
      <c r="N50" s="189"/>
      <c r="O50" s="189"/>
      <c r="P50" s="189"/>
      <c r="Q50" s="189"/>
      <c r="R50" s="189"/>
    </row>
    <row r="51" spans="1:18" ht="17.25" customHeight="1">
      <c r="A51" s="189"/>
      <c r="B51" s="179"/>
      <c r="C51" s="174"/>
      <c r="D51" s="350"/>
      <c r="E51" s="164"/>
      <c r="F51" s="164"/>
      <c r="G51" s="164"/>
      <c r="H51" s="164"/>
      <c r="I51" s="164"/>
      <c r="J51" s="31"/>
      <c r="K51" s="31"/>
      <c r="L51" s="189"/>
      <c r="M51" s="189"/>
      <c r="N51" s="189"/>
      <c r="O51" s="189"/>
      <c r="P51" s="189"/>
      <c r="Q51" s="189"/>
      <c r="R51" s="189"/>
    </row>
    <row r="52" spans="1:18" s="96" customFormat="1" ht="6.75" customHeight="1">
      <c r="A52" s="190"/>
      <c r="B52" s="179"/>
      <c r="C52" s="179"/>
      <c r="D52" s="179"/>
      <c r="E52" s="179"/>
      <c r="F52" s="179"/>
      <c r="G52" s="179"/>
      <c r="H52" s="179"/>
      <c r="I52" s="179"/>
      <c r="J52" s="179"/>
      <c r="K52" s="179"/>
      <c r="L52" s="190"/>
      <c r="M52" s="190"/>
      <c r="N52" s="190"/>
      <c r="O52" s="190"/>
      <c r="P52" s="190"/>
      <c r="Q52" s="190"/>
      <c r="R52" s="190"/>
    </row>
    <row r="53" spans="1:18" s="96" customFormat="1">
      <c r="A53" s="190"/>
      <c r="B53" s="190"/>
      <c r="C53" s="190"/>
      <c r="D53" s="190"/>
      <c r="E53" s="190"/>
      <c r="F53" s="190"/>
      <c r="G53" s="190"/>
      <c r="H53" s="190"/>
      <c r="I53" s="190"/>
      <c r="J53" s="190"/>
      <c r="K53" s="190"/>
      <c r="L53" s="190"/>
      <c r="M53" s="190"/>
      <c r="N53" s="190"/>
      <c r="O53" s="190"/>
      <c r="P53" s="190"/>
      <c r="Q53" s="190"/>
      <c r="R53" s="190"/>
    </row>
    <row r="54" spans="1:18">
      <c r="A54" s="189"/>
      <c r="B54" s="190"/>
      <c r="C54" s="189"/>
      <c r="D54" s="189"/>
      <c r="E54" s="189"/>
      <c r="F54" s="189"/>
      <c r="G54" s="189"/>
      <c r="H54" s="189"/>
      <c r="I54" s="189"/>
      <c r="J54" s="189"/>
      <c r="K54" s="189"/>
      <c r="L54" s="189"/>
      <c r="M54" s="189"/>
      <c r="N54" s="189"/>
      <c r="O54" s="189"/>
      <c r="P54" s="189"/>
      <c r="Q54" s="189"/>
      <c r="R54" s="189"/>
    </row>
    <row r="55" spans="1:18">
      <c r="A55" s="189"/>
      <c r="B55" s="190"/>
      <c r="C55" s="189"/>
      <c r="D55" s="189"/>
      <c r="E55" s="189"/>
      <c r="F55" s="189"/>
      <c r="G55" s="189"/>
      <c r="H55" s="189"/>
      <c r="I55" s="189"/>
      <c r="J55" s="189"/>
      <c r="K55" s="189"/>
      <c r="L55" s="189"/>
      <c r="M55" s="189"/>
      <c r="N55" s="189"/>
      <c r="O55" s="189"/>
      <c r="P55" s="189"/>
      <c r="Q55" s="189"/>
      <c r="R55" s="189"/>
    </row>
    <row r="56" spans="1:18">
      <c r="A56" s="189"/>
      <c r="B56" s="190"/>
      <c r="C56" s="189"/>
      <c r="D56" s="189"/>
      <c r="E56" s="189"/>
      <c r="F56" s="189"/>
      <c r="G56" s="189"/>
      <c r="H56" s="189"/>
      <c r="I56" s="189"/>
      <c r="J56" s="189"/>
      <c r="K56" s="189"/>
      <c r="L56" s="189"/>
      <c r="M56" s="189"/>
      <c r="N56" s="189"/>
      <c r="O56" s="189"/>
      <c r="P56" s="189"/>
      <c r="Q56" s="189"/>
      <c r="R56" s="189"/>
    </row>
    <row r="57" spans="1:18">
      <c r="A57" s="189"/>
      <c r="B57" s="190"/>
      <c r="C57" s="189"/>
      <c r="D57" s="189"/>
      <c r="E57" s="189"/>
      <c r="F57" s="189"/>
      <c r="G57" s="189"/>
      <c r="H57" s="189"/>
      <c r="I57" s="189"/>
      <c r="J57" s="189"/>
      <c r="K57" s="189"/>
      <c r="L57" s="189"/>
      <c r="M57" s="189"/>
      <c r="N57" s="189"/>
      <c r="O57" s="189"/>
      <c r="P57" s="189"/>
      <c r="Q57" s="189"/>
      <c r="R57" s="189"/>
    </row>
    <row r="58" spans="1:18">
      <c r="A58" s="189"/>
      <c r="B58" s="190"/>
      <c r="C58" s="189"/>
      <c r="D58" s="189"/>
      <c r="E58" s="189"/>
      <c r="F58" s="189"/>
      <c r="G58" s="189"/>
      <c r="H58" s="189"/>
      <c r="I58" s="189"/>
      <c r="J58" s="189"/>
      <c r="K58" s="189"/>
      <c r="L58" s="189"/>
      <c r="M58" s="189"/>
      <c r="N58" s="189"/>
      <c r="O58" s="189"/>
      <c r="P58" s="189"/>
      <c r="Q58" s="189"/>
      <c r="R58" s="189"/>
    </row>
    <row r="59" spans="1:18">
      <c r="A59" s="189"/>
      <c r="B59" s="190"/>
      <c r="C59" s="189"/>
      <c r="D59" s="189"/>
      <c r="E59" s="189"/>
      <c r="F59" s="189"/>
      <c r="G59" s="189"/>
      <c r="H59" s="189"/>
      <c r="I59" s="189"/>
      <c r="J59" s="189"/>
      <c r="K59" s="189"/>
      <c r="L59" s="189"/>
      <c r="M59" s="189"/>
      <c r="N59" s="189"/>
      <c r="O59" s="189"/>
      <c r="P59" s="189"/>
      <c r="Q59" s="189"/>
      <c r="R59" s="189"/>
    </row>
    <row r="60" spans="1:18">
      <c r="A60" s="189"/>
      <c r="B60" s="190"/>
      <c r="C60" s="189"/>
      <c r="D60" s="189"/>
      <c r="E60" s="189"/>
      <c r="F60" s="189"/>
      <c r="G60" s="189"/>
      <c r="H60" s="189"/>
      <c r="I60" s="189"/>
      <c r="J60" s="189"/>
      <c r="K60" s="189"/>
      <c r="L60" s="189"/>
      <c r="M60" s="189"/>
      <c r="N60" s="189"/>
      <c r="O60" s="189"/>
      <c r="P60" s="189"/>
      <c r="Q60" s="189"/>
      <c r="R60" s="189"/>
    </row>
    <row r="61" spans="1:18">
      <c r="A61" s="189"/>
      <c r="B61" s="190"/>
      <c r="C61" s="189"/>
      <c r="D61" s="189"/>
      <c r="E61" s="189"/>
      <c r="F61" s="189"/>
      <c r="G61" s="189"/>
      <c r="H61" s="189"/>
      <c r="I61" s="189"/>
      <c r="J61" s="189"/>
      <c r="K61" s="189"/>
      <c r="L61" s="189"/>
      <c r="M61" s="189"/>
      <c r="N61" s="189"/>
      <c r="O61" s="189"/>
      <c r="P61" s="189"/>
      <c r="Q61" s="189"/>
      <c r="R61" s="189"/>
    </row>
    <row r="62" spans="1:18">
      <c r="A62" s="189"/>
      <c r="B62" s="190"/>
      <c r="C62" s="189"/>
      <c r="D62" s="189"/>
      <c r="E62" s="189"/>
      <c r="F62" s="189"/>
      <c r="G62" s="189"/>
      <c r="H62" s="189"/>
      <c r="I62" s="189"/>
      <c r="J62" s="189"/>
      <c r="K62" s="189"/>
      <c r="L62" s="189"/>
      <c r="M62" s="189"/>
      <c r="N62" s="189"/>
      <c r="O62" s="189"/>
      <c r="P62" s="189"/>
      <c r="Q62" s="189"/>
      <c r="R62" s="189"/>
    </row>
    <row r="63" spans="1:18">
      <c r="A63" s="189"/>
      <c r="B63" s="190"/>
      <c r="C63" s="189"/>
      <c r="D63" s="189"/>
      <c r="E63" s="189"/>
      <c r="F63" s="189"/>
      <c r="G63" s="189"/>
      <c r="H63" s="189"/>
      <c r="I63" s="189"/>
      <c r="J63" s="189"/>
      <c r="K63" s="189"/>
      <c r="L63" s="189"/>
      <c r="M63" s="189"/>
      <c r="N63" s="189"/>
      <c r="O63" s="189"/>
      <c r="P63" s="189"/>
      <c r="Q63" s="189"/>
      <c r="R63" s="189"/>
    </row>
    <row r="64" spans="1:18">
      <c r="A64" s="189"/>
      <c r="B64" s="190"/>
      <c r="C64" s="189"/>
      <c r="D64" s="189"/>
      <c r="E64" s="189"/>
      <c r="F64" s="189"/>
      <c r="G64" s="189"/>
      <c r="H64" s="189"/>
      <c r="I64" s="189"/>
      <c r="J64" s="189"/>
      <c r="K64" s="189"/>
      <c r="L64" s="189"/>
      <c r="M64" s="189"/>
      <c r="N64" s="189"/>
      <c r="O64" s="189"/>
      <c r="P64" s="189"/>
      <c r="Q64" s="189"/>
      <c r="R64" s="189"/>
    </row>
    <row r="65" spans="1:18">
      <c r="A65" s="189"/>
      <c r="B65" s="190"/>
      <c r="C65" s="189"/>
      <c r="D65" s="189"/>
      <c r="E65" s="189"/>
      <c r="F65" s="189"/>
      <c r="G65" s="189"/>
      <c r="H65" s="189"/>
      <c r="I65" s="189"/>
      <c r="J65" s="189"/>
      <c r="K65" s="189"/>
      <c r="L65" s="189"/>
      <c r="M65" s="189"/>
      <c r="N65" s="189"/>
      <c r="O65" s="189"/>
      <c r="P65" s="189"/>
      <c r="Q65" s="189"/>
      <c r="R65" s="189"/>
    </row>
    <row r="66" spans="1:18">
      <c r="A66" s="189"/>
      <c r="B66" s="190"/>
      <c r="C66" s="189"/>
      <c r="D66" s="189"/>
      <c r="E66" s="189"/>
      <c r="F66" s="189"/>
      <c r="G66" s="189"/>
      <c r="H66" s="189"/>
      <c r="I66" s="189"/>
      <c r="J66" s="189"/>
      <c r="K66" s="189"/>
      <c r="L66" s="189"/>
      <c r="M66" s="189"/>
      <c r="N66" s="189"/>
      <c r="O66" s="189"/>
      <c r="P66" s="189"/>
      <c r="Q66" s="189"/>
      <c r="R66" s="189"/>
    </row>
    <row r="67" spans="1:18">
      <c r="A67" s="189"/>
      <c r="B67" s="190"/>
      <c r="C67" s="189"/>
      <c r="D67" s="189"/>
      <c r="E67" s="189"/>
      <c r="F67" s="189"/>
      <c r="G67" s="189"/>
      <c r="H67" s="189"/>
      <c r="I67" s="189"/>
      <c r="J67" s="189"/>
      <c r="K67" s="189"/>
      <c r="L67" s="189"/>
      <c r="M67" s="189"/>
      <c r="N67" s="189"/>
      <c r="O67" s="189"/>
      <c r="P67" s="189"/>
      <c r="Q67" s="189"/>
      <c r="R67" s="189"/>
    </row>
    <row r="68" spans="1:18">
      <c r="A68" s="189"/>
      <c r="B68" s="190"/>
      <c r="C68" s="189"/>
      <c r="D68" s="189"/>
      <c r="E68" s="189"/>
      <c r="F68" s="189"/>
      <c r="G68" s="189"/>
      <c r="H68" s="189"/>
      <c r="I68" s="189"/>
      <c r="J68" s="189"/>
      <c r="K68" s="189"/>
      <c r="L68" s="189"/>
      <c r="M68" s="189"/>
      <c r="N68" s="189"/>
      <c r="O68" s="189"/>
      <c r="P68" s="189"/>
      <c r="Q68" s="189"/>
      <c r="R68" s="189"/>
    </row>
  </sheetData>
  <mergeCells count="5">
    <mergeCell ref="F18:J20"/>
    <mergeCell ref="F14:J16"/>
    <mergeCell ref="C44:C45"/>
    <mergeCell ref="F26:J26"/>
    <mergeCell ref="F31:J31"/>
  </mergeCells>
  <phoneticPr fontId="6" type="noConversion"/>
  <printOptions horizontalCentered="1"/>
  <pageMargins left="0.59055118110236227" right="0.59055118110236227" top="0.59055118110236227" bottom="0.59055118110236227" header="0.51181102362204722" footer="0.51181102362204722"/>
  <pageSetup paperSize="9" scale="43" orientation="portrait" horizontalDpi="300" verticalDpi="300" r:id="rId1"/>
  <headerFooter alignWithMargins="0">
    <oddFooter>&amp;C&amp;"Times New Roman,Normal"Dossier de demande de subvention hors FSE - Version 1 du 28/06/2011 - VC&amp;R&amp;D</oddFooter>
  </headerFooter>
  <drawing r:id="rId2"/>
</worksheet>
</file>

<file path=xl/worksheets/sheet10.xml><?xml version="1.0" encoding="utf-8"?>
<worksheet xmlns="http://schemas.openxmlformats.org/spreadsheetml/2006/main" xmlns:r="http://schemas.openxmlformats.org/officeDocument/2006/relationships">
  <sheetPr enableFormatConditionsCalculation="0">
    <tabColor indexed="44"/>
    <pageSetUpPr fitToPage="1"/>
  </sheetPr>
  <dimension ref="B2:I11"/>
  <sheetViews>
    <sheetView showGridLines="0" showZeros="0" zoomScaleNormal="100" workbookViewId="0">
      <selection activeCell="C19" sqref="C19"/>
    </sheetView>
  </sheetViews>
  <sheetFormatPr baseColWidth="10" defaultRowHeight="12.75"/>
  <cols>
    <col min="1" max="1" width="2.42578125" style="25" customWidth="1"/>
    <col min="2" max="2" width="27.7109375" style="25" customWidth="1"/>
    <col min="3" max="4" width="37.42578125" style="25" customWidth="1"/>
    <col min="5" max="9" width="14" style="25" customWidth="1"/>
    <col min="10" max="16384" width="11.42578125" style="25"/>
  </cols>
  <sheetData>
    <row r="2" spans="2:9" s="38" customFormat="1" ht="15">
      <c r="B2" s="641" t="s">
        <v>280</v>
      </c>
      <c r="C2" s="641"/>
      <c r="D2" s="641"/>
      <c r="E2" s="641"/>
      <c r="F2" s="641"/>
      <c r="G2" s="641"/>
      <c r="H2" s="641"/>
    </row>
    <row r="3" spans="2:9" s="38" customFormat="1" ht="12.75" customHeight="1">
      <c r="B3" s="61"/>
      <c r="C3" s="61"/>
      <c r="D3" s="61"/>
      <c r="E3" s="61"/>
      <c r="F3" s="61"/>
      <c r="G3" s="61"/>
      <c r="H3" s="61"/>
    </row>
    <row r="4" spans="2:9" s="38" customFormat="1" ht="25.5" customHeight="1">
      <c r="B4"/>
      <c r="C4"/>
      <c r="D4"/>
      <c r="E4" s="97" t="s">
        <v>87</v>
      </c>
      <c r="F4" s="80"/>
      <c r="G4" s="98"/>
      <c r="H4" s="98"/>
      <c r="I4" s="99"/>
    </row>
    <row r="5" spans="2:9" s="38" customFormat="1" ht="30.75" customHeight="1">
      <c r="B5" s="316" t="s">
        <v>28</v>
      </c>
      <c r="C5" s="317" t="s">
        <v>160</v>
      </c>
      <c r="D5" s="318" t="s">
        <v>161</v>
      </c>
      <c r="E5" s="26" t="s">
        <v>38</v>
      </c>
      <c r="F5" s="27" t="s">
        <v>39</v>
      </c>
      <c r="G5" s="27" t="s">
        <v>40</v>
      </c>
      <c r="H5" s="28" t="s">
        <v>41</v>
      </c>
      <c r="I5" s="29" t="s">
        <v>25</v>
      </c>
    </row>
    <row r="6" spans="2:9" s="38" customFormat="1" ht="87.75" customHeight="1">
      <c r="B6" s="319" t="s">
        <v>120</v>
      </c>
      <c r="C6" s="253"/>
      <c r="D6" s="254"/>
      <c r="E6" s="259"/>
      <c r="F6" s="260"/>
      <c r="G6" s="260"/>
      <c r="H6" s="261"/>
      <c r="I6" s="262">
        <f>SUM(E6:H6)</f>
        <v>0</v>
      </c>
    </row>
    <row r="7" spans="2:9" s="38" customFormat="1" ht="87.75" customHeight="1">
      <c r="B7" s="319" t="s">
        <v>198</v>
      </c>
      <c r="C7" s="255"/>
      <c r="D7" s="256"/>
      <c r="E7" s="259"/>
      <c r="F7" s="260"/>
      <c r="G7" s="260"/>
      <c r="H7" s="261"/>
      <c r="I7" s="262">
        <f>SUM(E7:H7)</f>
        <v>0</v>
      </c>
    </row>
    <row r="8" spans="2:9" s="38" customFormat="1" ht="30.75" customHeight="1">
      <c r="B8" s="30"/>
      <c r="C8" s="139"/>
      <c r="D8" s="36" t="s">
        <v>25</v>
      </c>
      <c r="E8" s="263">
        <f>SUM(E6:E7)</f>
        <v>0</v>
      </c>
      <c r="F8" s="264">
        <f>SUM(F6:F7)</f>
        <v>0</v>
      </c>
      <c r="G8" s="264">
        <f>SUM(G6:G7)</f>
        <v>0</v>
      </c>
      <c r="H8" s="265">
        <f>SUM(H6:H7)</f>
        <v>0</v>
      </c>
      <c r="I8" s="262">
        <f>SUM(E8:H8)</f>
        <v>0</v>
      </c>
    </row>
    <row r="9" spans="2:9" s="38" customFormat="1">
      <c r="B9" s="25"/>
      <c r="C9" s="25"/>
      <c r="D9" s="25"/>
      <c r="E9" s="25"/>
    </row>
    <row r="10" spans="2:9" s="38" customFormat="1">
      <c r="B10" s="348" t="s">
        <v>274</v>
      </c>
    </row>
    <row r="11" spans="2:9" s="37" customFormat="1" ht="25.5" customHeight="1">
      <c r="B11" s="38"/>
      <c r="C11" s="38"/>
      <c r="D11" s="38"/>
      <c r="E11" s="38"/>
    </row>
  </sheetData>
  <mergeCells count="1">
    <mergeCell ref="B2:H2"/>
  </mergeCells>
  <phoneticPr fontId="0" type="noConversion"/>
  <pageMargins left="0.59055118110236227" right="0.59055118110236227" top="0.39370078740157483" bottom="0.98425196850393704" header="0.39370078740157483" footer="0.59055118110236227"/>
  <pageSetup paperSize="9" scale="78" orientation="landscape" r:id="rId1"/>
  <headerFooter alignWithMargins="0">
    <oddFooter>&amp;LDossier de demande de subvention CG 62&amp;R&amp;D</oddFooter>
  </headerFooter>
</worksheet>
</file>

<file path=xl/worksheets/sheet11.xml><?xml version="1.0" encoding="utf-8"?>
<worksheet xmlns="http://schemas.openxmlformats.org/spreadsheetml/2006/main" xmlns:r="http://schemas.openxmlformats.org/officeDocument/2006/relationships">
  <sheetPr codeName="Feuil13">
    <tabColor indexed="44"/>
  </sheetPr>
  <dimension ref="B2:G30"/>
  <sheetViews>
    <sheetView showGridLines="0" showZeros="0" topLeftCell="A13" zoomScaleNormal="100" workbookViewId="0">
      <selection activeCell="E16" sqref="E16"/>
    </sheetView>
  </sheetViews>
  <sheetFormatPr baseColWidth="10" defaultRowHeight="12.75"/>
  <cols>
    <col min="1" max="1" width="1.5703125" style="485" customWidth="1"/>
    <col min="2" max="2" width="57.5703125" style="485" customWidth="1"/>
    <col min="3" max="3" width="14.28515625" style="485" customWidth="1"/>
    <col min="4" max="6" width="18" style="485" customWidth="1"/>
    <col min="7" max="7" width="41.7109375" style="485" customWidth="1"/>
    <col min="8" max="16384" width="11.42578125" style="485"/>
  </cols>
  <sheetData>
    <row r="2" spans="2:7" ht="20.25">
      <c r="B2" s="483" t="s">
        <v>262</v>
      </c>
      <c r="C2" s="484"/>
      <c r="D2" s="484"/>
      <c r="E2" s="484"/>
      <c r="F2" s="484"/>
    </row>
    <row r="3" spans="2:7" ht="18" customHeight="1">
      <c r="B3" s="486" t="s">
        <v>20</v>
      </c>
      <c r="C3" s="484"/>
      <c r="D3" s="484"/>
      <c r="E3" s="484"/>
      <c r="F3" s="484"/>
    </row>
    <row r="4" spans="2:7">
      <c r="B4" s="487"/>
      <c r="C4" s="487"/>
      <c r="D4" s="487"/>
      <c r="E4" s="487"/>
      <c r="F4" s="484"/>
    </row>
    <row r="5" spans="2:7" ht="42.75" customHeight="1">
      <c r="B5" s="488" t="s">
        <v>54</v>
      </c>
      <c r="C5" s="655" t="s">
        <v>263</v>
      </c>
      <c r="D5" s="489" t="s">
        <v>22</v>
      </c>
      <c r="E5" s="489" t="s">
        <v>264</v>
      </c>
      <c r="F5" s="490" t="s">
        <v>88</v>
      </c>
      <c r="G5" s="657" t="s">
        <v>265</v>
      </c>
    </row>
    <row r="6" spans="2:7" ht="21" customHeight="1">
      <c r="B6" s="491"/>
      <c r="C6" s="656"/>
      <c r="D6" s="492"/>
      <c r="E6" s="493"/>
      <c r="F6" s="494"/>
      <c r="G6" s="658"/>
    </row>
    <row r="7" spans="2:7" ht="22.5" customHeight="1">
      <c r="B7" s="495"/>
      <c r="C7" s="496"/>
      <c r="D7" s="497"/>
      <c r="E7" s="497"/>
      <c r="F7" s="498"/>
      <c r="G7" s="652"/>
    </row>
    <row r="8" spans="2:7" ht="22.5" customHeight="1">
      <c r="B8" s="499"/>
      <c r="C8" s="500"/>
      <c r="D8" s="501"/>
      <c r="E8" s="501"/>
      <c r="F8" s="502"/>
      <c r="G8" s="653"/>
    </row>
    <row r="9" spans="2:7" ht="22.5" customHeight="1">
      <c r="B9" s="503"/>
      <c r="C9" s="504"/>
      <c r="D9" s="505"/>
      <c r="E9" s="505"/>
      <c r="F9" s="506"/>
      <c r="G9" s="653"/>
    </row>
    <row r="10" spans="2:7" ht="22.5" customHeight="1">
      <c r="B10" s="503"/>
      <c r="C10" s="504"/>
      <c r="D10" s="505"/>
      <c r="E10" s="505"/>
      <c r="F10" s="506"/>
      <c r="G10" s="654"/>
    </row>
    <row r="11" spans="2:7" ht="43.5" customHeight="1">
      <c r="B11" s="507" t="s">
        <v>42</v>
      </c>
      <c r="C11" s="508"/>
      <c r="D11" s="509">
        <f>SUM(D7:D10)</f>
        <v>0</v>
      </c>
      <c r="E11" s="509">
        <f>SUM(E7:E10)</f>
        <v>0</v>
      </c>
      <c r="F11" s="510">
        <f>SUM(F7:F10)</f>
        <v>0</v>
      </c>
      <c r="G11" s="511" t="str">
        <f>IF(F11=0,"",IF(F11&lt;&gt;[2]E.1!C19,"Attention, veillez à mettre en cohérence le coût par actions avec le coût total de l'opération sur l'année 1","Sous total cohérent avec l'onglet E1"))</f>
        <v/>
      </c>
    </row>
    <row r="12" spans="2:7" ht="22.5" customHeight="1">
      <c r="B12" s="495"/>
      <c r="C12" s="496"/>
      <c r="D12" s="497"/>
      <c r="E12" s="497"/>
      <c r="F12" s="498"/>
      <c r="G12" s="652"/>
    </row>
    <row r="13" spans="2:7" ht="22.5" customHeight="1">
      <c r="B13" s="499"/>
      <c r="C13" s="500"/>
      <c r="D13" s="501"/>
      <c r="E13" s="501"/>
      <c r="F13" s="502"/>
      <c r="G13" s="653"/>
    </row>
    <row r="14" spans="2:7" ht="22.5" customHeight="1">
      <c r="B14" s="503"/>
      <c r="C14" s="504"/>
      <c r="D14" s="505"/>
      <c r="E14" s="505"/>
      <c r="F14" s="506"/>
      <c r="G14" s="653"/>
    </row>
    <row r="15" spans="2:7" ht="22.5" customHeight="1">
      <c r="B15" s="503"/>
      <c r="C15" s="504"/>
      <c r="D15" s="505"/>
      <c r="E15" s="505"/>
      <c r="F15" s="506"/>
      <c r="G15" s="654"/>
    </row>
    <row r="16" spans="2:7" ht="42" customHeight="1">
      <c r="B16" s="507" t="s">
        <v>43</v>
      </c>
      <c r="C16" s="508"/>
      <c r="D16" s="509">
        <f>SUM(D12:D15)</f>
        <v>0</v>
      </c>
      <c r="E16" s="509">
        <f>SUM(E12:E15)</f>
        <v>0</v>
      </c>
      <c r="F16" s="510">
        <f>SUM(F12:F15)</f>
        <v>0</v>
      </c>
      <c r="G16" s="511" t="str">
        <f>IF(F16=0,"",IF(F16&lt;&gt;[2]E.1!E19,"Attention, veillez à mettre en cohérence le coût par actions avec le coût total de l'opération sur l'année 2","Sous total cohérent avec l'onglet E1"))</f>
        <v/>
      </c>
    </row>
    <row r="17" spans="2:7" ht="22.5" customHeight="1">
      <c r="B17" s="495"/>
      <c r="C17" s="496"/>
      <c r="D17" s="497"/>
      <c r="E17" s="497"/>
      <c r="F17" s="498"/>
      <c r="G17" s="652"/>
    </row>
    <row r="18" spans="2:7" ht="22.5" customHeight="1">
      <c r="B18" s="499"/>
      <c r="C18" s="500"/>
      <c r="D18" s="501"/>
      <c r="E18" s="501"/>
      <c r="F18" s="502"/>
      <c r="G18" s="653"/>
    </row>
    <row r="19" spans="2:7" ht="22.5" customHeight="1">
      <c r="B19" s="503"/>
      <c r="C19" s="504"/>
      <c r="D19" s="505"/>
      <c r="E19" s="505"/>
      <c r="F19" s="506"/>
      <c r="G19" s="653"/>
    </row>
    <row r="20" spans="2:7" ht="22.5" customHeight="1">
      <c r="B20" s="503"/>
      <c r="C20" s="504"/>
      <c r="D20" s="505"/>
      <c r="E20" s="505"/>
      <c r="F20" s="506"/>
      <c r="G20" s="654"/>
    </row>
    <row r="21" spans="2:7" ht="39.75" customHeight="1">
      <c r="B21" s="507" t="s">
        <v>44</v>
      </c>
      <c r="C21" s="508"/>
      <c r="D21" s="509">
        <f>SUM(D17:D20)</f>
        <v>0</v>
      </c>
      <c r="E21" s="509">
        <f>SUM(E17:E20)</f>
        <v>0</v>
      </c>
      <c r="F21" s="510">
        <f>SUM(F17:F20)</f>
        <v>0</v>
      </c>
      <c r="G21" s="511" t="str">
        <f>IF(F21=0,"",IF(F21&lt;&gt;[2]E.1!G19,"Attention, veillez à mettre en cohérence le coût par actions avec le coût total de l'opération sur l'année 3","Sous total cohérent avec l'onglet E1"))</f>
        <v/>
      </c>
    </row>
    <row r="22" spans="2:7" ht="22.5" customHeight="1">
      <c r="B22" s="495"/>
      <c r="C22" s="496"/>
      <c r="D22" s="497"/>
      <c r="E22" s="497"/>
      <c r="F22" s="498"/>
      <c r="G22" s="652"/>
    </row>
    <row r="23" spans="2:7" ht="22.5" customHeight="1">
      <c r="B23" s="499"/>
      <c r="C23" s="500"/>
      <c r="D23" s="501"/>
      <c r="E23" s="501"/>
      <c r="F23" s="502"/>
      <c r="G23" s="653"/>
    </row>
    <row r="24" spans="2:7" ht="22.5" customHeight="1">
      <c r="B24" s="503"/>
      <c r="C24" s="504"/>
      <c r="D24" s="505"/>
      <c r="E24" s="505"/>
      <c r="F24" s="506"/>
      <c r="G24" s="653"/>
    </row>
    <row r="25" spans="2:7" ht="22.5" customHeight="1">
      <c r="B25" s="503"/>
      <c r="C25" s="504"/>
      <c r="D25" s="505"/>
      <c r="E25" s="505"/>
      <c r="F25" s="506"/>
      <c r="G25" s="654"/>
    </row>
    <row r="26" spans="2:7" ht="40.5" customHeight="1">
      <c r="B26" s="507" t="s">
        <v>45</v>
      </c>
      <c r="C26" s="508"/>
      <c r="D26" s="509">
        <f>SUM(D22:D25)</f>
        <v>0</v>
      </c>
      <c r="E26" s="509">
        <f>SUM(E22:E25)</f>
        <v>0</v>
      </c>
      <c r="F26" s="510">
        <f>SUM(F22:F25)</f>
        <v>0</v>
      </c>
      <c r="G26" s="511" t="str">
        <f>IF(F26=0,"",IF(F26&lt;&gt;[2]E.1!I19,"Attention, veillez à mettre en cohérence le coût par actions avec le coût total de l'opération sur l'année 4","Sous total cohérent avec l'onglet E1"))</f>
        <v/>
      </c>
    </row>
    <row r="27" spans="2:7" ht="22.5" customHeight="1">
      <c r="B27" s="512" t="s">
        <v>51</v>
      </c>
      <c r="C27" s="513"/>
      <c r="D27" s="509">
        <f>D11+D16+D21+D26</f>
        <v>0</v>
      </c>
      <c r="E27" s="509">
        <f>E11+E16+E21+E26</f>
        <v>0</v>
      </c>
      <c r="F27" s="510">
        <f>F11+F16+F21+F26</f>
        <v>0</v>
      </c>
      <c r="G27" s="514"/>
    </row>
    <row r="28" spans="2:7" ht="4.5" customHeight="1">
      <c r="B28" s="515"/>
      <c r="C28" s="516"/>
      <c r="D28" s="517"/>
      <c r="E28" s="517"/>
      <c r="F28" s="517"/>
    </row>
    <row r="29" spans="2:7">
      <c r="B29" s="518" t="s">
        <v>21</v>
      </c>
    </row>
    <row r="30" spans="2:7">
      <c r="B30" s="518" t="s">
        <v>162</v>
      </c>
    </row>
  </sheetData>
  <mergeCells count="6">
    <mergeCell ref="G22:G25"/>
    <mergeCell ref="C5:C6"/>
    <mergeCell ref="G5:G6"/>
    <mergeCell ref="G7:G10"/>
    <mergeCell ref="G12:G15"/>
    <mergeCell ref="G17:G20"/>
  </mergeCells>
  <dataValidations count="1">
    <dataValidation type="list" allowBlank="1" showInputMessage="1" showErrorMessage="1" sqref="C7:C10 C17:C20 C12:C15 C22:C25">
      <formula1>"oui,non"</formula1>
    </dataValidation>
  </dataValidations>
  <printOptions horizontalCentered="1"/>
  <pageMargins left="0.59055118110236227" right="0.59055118110236227" top="0.39370078740157483" bottom="0.98425196850393704" header="0.39370078740157483" footer="0.59055118110236227"/>
  <pageSetup paperSize="9" scale="71" orientation="landscape" r:id="rId1"/>
  <headerFooter alignWithMargins="0">
    <oddFooter>&amp;LDossier de demande de subvention CG62 &amp;R&amp;D</oddFooter>
  </headerFooter>
</worksheet>
</file>

<file path=xl/worksheets/sheet12.xml><?xml version="1.0" encoding="utf-8"?>
<worksheet xmlns="http://schemas.openxmlformats.org/spreadsheetml/2006/main" xmlns:r="http://schemas.openxmlformats.org/officeDocument/2006/relationships">
  <sheetPr enableFormatConditionsCalculation="0">
    <tabColor indexed="44"/>
    <pageSetUpPr fitToPage="1"/>
  </sheetPr>
  <dimension ref="B2:Q29"/>
  <sheetViews>
    <sheetView showGridLines="0" showZeros="0" view="pageLayout" zoomScaleNormal="100" workbookViewId="0">
      <selection activeCell="Q7" sqref="Q7"/>
    </sheetView>
  </sheetViews>
  <sheetFormatPr baseColWidth="10" defaultRowHeight="12.75"/>
  <cols>
    <col min="1" max="1" width="3" style="25" customWidth="1"/>
    <col min="2" max="2" width="35" style="25" customWidth="1"/>
    <col min="3" max="3" width="13.42578125" style="25" customWidth="1"/>
    <col min="4" max="9" width="11" style="25" customWidth="1"/>
    <col min="10" max="11" width="14.42578125" style="25" customWidth="1"/>
    <col min="12" max="12" width="13.7109375" style="25" customWidth="1"/>
    <col min="13" max="16" width="14.42578125" style="25" customWidth="1"/>
    <col min="17" max="17" width="19.140625" style="25" customWidth="1"/>
    <col min="18" max="16384" width="11.42578125" style="25"/>
  </cols>
  <sheetData>
    <row r="2" spans="2:17" ht="20.25">
      <c r="B2" s="327" t="s">
        <v>266</v>
      </c>
      <c r="C2" s="5"/>
      <c r="D2" s="5"/>
      <c r="E2" s="5"/>
      <c r="F2" s="5"/>
      <c r="G2" s="5"/>
      <c r="H2" s="5"/>
      <c r="I2" s="5"/>
      <c r="J2" s="5"/>
      <c r="K2" s="5"/>
      <c r="L2" s="5"/>
      <c r="M2" s="5"/>
      <c r="N2" s="5"/>
      <c r="O2" s="5"/>
      <c r="P2" s="5"/>
      <c r="Q2" s="5"/>
    </row>
    <row r="3" spans="2:17" ht="7.5" customHeight="1">
      <c r="B3" s="327"/>
      <c r="C3" s="5"/>
      <c r="D3" s="5"/>
      <c r="E3" s="5"/>
      <c r="F3" s="5"/>
      <c r="G3" s="5"/>
      <c r="H3" s="5"/>
      <c r="I3" s="5"/>
      <c r="J3" s="5"/>
      <c r="K3" s="5"/>
      <c r="L3" s="5"/>
      <c r="M3" s="5"/>
      <c r="N3" s="5"/>
      <c r="O3" s="5"/>
      <c r="P3" s="5"/>
      <c r="Q3" s="5"/>
    </row>
    <row r="4" spans="2:17">
      <c r="B4" s="659" t="s">
        <v>267</v>
      </c>
      <c r="C4" s="659"/>
      <c r="D4" s="659"/>
      <c r="E4" s="659"/>
      <c r="F4" s="659"/>
      <c r="G4" s="659"/>
      <c r="H4" s="659"/>
      <c r="I4" s="659"/>
      <c r="J4" s="659"/>
      <c r="K4" s="659"/>
      <c r="L4" s="659"/>
      <c r="M4" s="659"/>
      <c r="N4" s="659"/>
      <c r="O4" s="659"/>
      <c r="P4" s="659"/>
      <c r="Q4" s="659"/>
    </row>
    <row r="5" spans="2:17">
      <c r="B5" s="320"/>
      <c r="C5" s="320"/>
      <c r="D5" s="320"/>
      <c r="E5" s="320"/>
      <c r="F5" s="320"/>
      <c r="G5" s="320"/>
      <c r="H5" s="320"/>
      <c r="I5" s="320"/>
      <c r="J5" s="320"/>
      <c r="K5" s="320"/>
      <c r="L5" s="320"/>
      <c r="M5" s="320"/>
      <c r="N5" s="320"/>
      <c r="O5" s="320"/>
      <c r="P5" s="320"/>
      <c r="Q5" s="5"/>
    </row>
    <row r="6" spans="2:17" ht="42.75" customHeight="1">
      <c r="B6" s="18" t="s">
        <v>54</v>
      </c>
      <c r="C6" s="2" t="s">
        <v>121</v>
      </c>
      <c r="D6" s="673" t="s">
        <v>268</v>
      </c>
      <c r="E6" s="674"/>
      <c r="F6" s="675" t="s">
        <v>269</v>
      </c>
      <c r="G6" s="668" t="s">
        <v>96</v>
      </c>
      <c r="H6" s="670"/>
      <c r="I6" s="677" t="s">
        <v>270</v>
      </c>
      <c r="J6" s="668" t="s">
        <v>97</v>
      </c>
      <c r="K6" s="669"/>
      <c r="L6" s="671" t="s">
        <v>176</v>
      </c>
      <c r="M6" s="668" t="s">
        <v>98</v>
      </c>
      <c r="N6" s="670"/>
      <c r="O6" s="669"/>
      <c r="P6" s="140" t="s">
        <v>177</v>
      </c>
      <c r="Q6" s="43" t="s">
        <v>88</v>
      </c>
    </row>
    <row r="7" spans="2:17" ht="34.5" customHeight="1">
      <c r="B7" s="44"/>
      <c r="C7" s="161"/>
      <c r="D7" s="321" t="s">
        <v>163</v>
      </c>
      <c r="E7" s="519" t="s">
        <v>164</v>
      </c>
      <c r="F7" s="676"/>
      <c r="G7" s="321" t="s">
        <v>163</v>
      </c>
      <c r="H7" s="519" t="s">
        <v>164</v>
      </c>
      <c r="I7" s="678"/>
      <c r="J7" s="45" t="s">
        <v>165</v>
      </c>
      <c r="K7" s="45" t="s">
        <v>166</v>
      </c>
      <c r="L7" s="672"/>
      <c r="M7" s="45" t="s">
        <v>100</v>
      </c>
      <c r="N7" s="45" t="s">
        <v>99</v>
      </c>
      <c r="O7" s="45" t="s">
        <v>101</v>
      </c>
      <c r="P7" s="45"/>
      <c r="Q7" s="46"/>
    </row>
    <row r="8" spans="2:17" ht="22.5" customHeight="1">
      <c r="B8" s="328"/>
      <c r="C8" s="267"/>
      <c r="D8" s="329"/>
      <c r="E8" s="329"/>
      <c r="F8" s="330">
        <f>D8+E8</f>
        <v>0</v>
      </c>
      <c r="G8" s="329"/>
      <c r="H8" s="329"/>
      <c r="I8" s="330">
        <f>G8+H8</f>
        <v>0</v>
      </c>
      <c r="J8" s="331"/>
      <c r="K8" s="331"/>
      <c r="L8" s="331"/>
      <c r="M8" s="331"/>
      <c r="N8" s="331"/>
      <c r="O8" s="331"/>
      <c r="P8" s="331"/>
      <c r="Q8" s="332">
        <f>SUM(J8:P8)</f>
        <v>0</v>
      </c>
    </row>
    <row r="9" spans="2:17" ht="22.5" customHeight="1">
      <c r="B9" s="333"/>
      <c r="C9" s="268"/>
      <c r="D9" s="334"/>
      <c r="E9" s="334"/>
      <c r="F9" s="335">
        <f>D9+E9</f>
        <v>0</v>
      </c>
      <c r="G9" s="334"/>
      <c r="H9" s="334"/>
      <c r="I9" s="335">
        <f>G9+H9</f>
        <v>0</v>
      </c>
      <c r="J9" s="336"/>
      <c r="K9" s="336"/>
      <c r="L9" s="336"/>
      <c r="M9" s="336"/>
      <c r="N9" s="336"/>
      <c r="O9" s="336"/>
      <c r="P9" s="336"/>
      <c r="Q9" s="337">
        <f>SUM(J9:P9)</f>
        <v>0</v>
      </c>
    </row>
    <row r="10" spans="2:17" ht="22.5" customHeight="1">
      <c r="B10" s="333"/>
      <c r="C10" s="268"/>
      <c r="D10" s="334"/>
      <c r="E10" s="334"/>
      <c r="F10" s="335">
        <f>D10+E10</f>
        <v>0</v>
      </c>
      <c r="G10" s="334"/>
      <c r="H10" s="334"/>
      <c r="I10" s="335">
        <f>G10+H10</f>
        <v>0</v>
      </c>
      <c r="J10" s="336"/>
      <c r="K10" s="336"/>
      <c r="L10" s="336"/>
      <c r="M10" s="336"/>
      <c r="N10" s="336"/>
      <c r="O10" s="336"/>
      <c r="P10" s="336"/>
      <c r="Q10" s="337">
        <f>SUM(J10:P10)</f>
        <v>0</v>
      </c>
    </row>
    <row r="11" spans="2:17" ht="22.5" customHeight="1">
      <c r="B11" s="22" t="s">
        <v>42</v>
      </c>
      <c r="C11" s="162"/>
      <c r="D11" s="338">
        <f>SUM(D8:D10)</f>
        <v>0</v>
      </c>
      <c r="E11" s="338">
        <f t="shared" ref="E11:P11" si="0">SUM(E8:E10)</f>
        <v>0</v>
      </c>
      <c r="F11" s="338">
        <f t="shared" si="0"/>
        <v>0</v>
      </c>
      <c r="G11" s="338">
        <f t="shared" si="0"/>
        <v>0</v>
      </c>
      <c r="H11" s="338">
        <f t="shared" si="0"/>
        <v>0</v>
      </c>
      <c r="I11" s="338">
        <f t="shared" si="0"/>
        <v>0</v>
      </c>
      <c r="J11" s="339">
        <f t="shared" si="0"/>
        <v>0</v>
      </c>
      <c r="K11" s="339">
        <f t="shared" si="0"/>
        <v>0</v>
      </c>
      <c r="L11" s="339"/>
      <c r="M11" s="339">
        <f t="shared" si="0"/>
        <v>0</v>
      </c>
      <c r="N11" s="339">
        <f t="shared" si="0"/>
        <v>0</v>
      </c>
      <c r="O11" s="339">
        <f t="shared" si="0"/>
        <v>0</v>
      </c>
      <c r="P11" s="339">
        <f t="shared" si="0"/>
        <v>0</v>
      </c>
      <c r="Q11" s="340">
        <f>SUM(Q8:Q10)</f>
        <v>0</v>
      </c>
    </row>
    <row r="12" spans="2:17" ht="22.5" customHeight="1">
      <c r="B12" s="328"/>
      <c r="C12" s="267"/>
      <c r="D12" s="329"/>
      <c r="E12" s="329"/>
      <c r="F12" s="330">
        <f>D12+E12</f>
        <v>0</v>
      </c>
      <c r="G12" s="329"/>
      <c r="H12" s="329"/>
      <c r="I12" s="330">
        <f>G12+H12</f>
        <v>0</v>
      </c>
      <c r="J12" s="331"/>
      <c r="K12" s="331"/>
      <c r="L12" s="331"/>
      <c r="M12" s="331"/>
      <c r="N12" s="331"/>
      <c r="O12" s="331"/>
      <c r="P12" s="331"/>
      <c r="Q12" s="332">
        <f>SUM(J12:P12)</f>
        <v>0</v>
      </c>
    </row>
    <row r="13" spans="2:17" ht="22.5" customHeight="1">
      <c r="B13" s="333"/>
      <c r="C13" s="268"/>
      <c r="D13" s="334"/>
      <c r="E13" s="334"/>
      <c r="F13" s="335">
        <f>D13+E13</f>
        <v>0</v>
      </c>
      <c r="G13" s="334"/>
      <c r="H13" s="334"/>
      <c r="I13" s="335">
        <f>G13+H13</f>
        <v>0</v>
      </c>
      <c r="J13" s="336"/>
      <c r="K13" s="336"/>
      <c r="L13" s="336"/>
      <c r="M13" s="336"/>
      <c r="N13" s="336"/>
      <c r="O13" s="336"/>
      <c r="P13" s="336"/>
      <c r="Q13" s="337">
        <f>SUM(J13:P13)</f>
        <v>0</v>
      </c>
    </row>
    <row r="14" spans="2:17" ht="22.5" customHeight="1">
      <c r="B14" s="333"/>
      <c r="C14" s="268"/>
      <c r="D14" s="334"/>
      <c r="E14" s="334"/>
      <c r="F14" s="335">
        <f>D14+E14</f>
        <v>0</v>
      </c>
      <c r="G14" s="334"/>
      <c r="H14" s="334"/>
      <c r="I14" s="335">
        <f>G14+H14</f>
        <v>0</v>
      </c>
      <c r="J14" s="336"/>
      <c r="K14" s="336"/>
      <c r="L14" s="336"/>
      <c r="M14" s="336"/>
      <c r="N14" s="336"/>
      <c r="O14" s="336"/>
      <c r="P14" s="336"/>
      <c r="Q14" s="337">
        <f>SUM(J14:P14)</f>
        <v>0</v>
      </c>
    </row>
    <row r="15" spans="2:17" ht="22.5" customHeight="1">
      <c r="B15" s="22" t="s">
        <v>43</v>
      </c>
      <c r="C15" s="162"/>
      <c r="D15" s="338">
        <f t="shared" ref="D15:Q15" si="1">SUM(D12:D14)</f>
        <v>0</v>
      </c>
      <c r="E15" s="338">
        <f t="shared" si="1"/>
        <v>0</v>
      </c>
      <c r="F15" s="338">
        <f t="shared" si="1"/>
        <v>0</v>
      </c>
      <c r="G15" s="338">
        <f t="shared" si="1"/>
        <v>0</v>
      </c>
      <c r="H15" s="338">
        <f t="shared" si="1"/>
        <v>0</v>
      </c>
      <c r="I15" s="338">
        <f t="shared" si="1"/>
        <v>0</v>
      </c>
      <c r="J15" s="339">
        <f t="shared" si="1"/>
        <v>0</v>
      </c>
      <c r="K15" s="339">
        <f t="shared" si="1"/>
        <v>0</v>
      </c>
      <c r="L15" s="339"/>
      <c r="M15" s="339">
        <f t="shared" si="1"/>
        <v>0</v>
      </c>
      <c r="N15" s="339">
        <f t="shared" si="1"/>
        <v>0</v>
      </c>
      <c r="O15" s="339">
        <f t="shared" si="1"/>
        <v>0</v>
      </c>
      <c r="P15" s="339">
        <f t="shared" si="1"/>
        <v>0</v>
      </c>
      <c r="Q15" s="340">
        <f t="shared" si="1"/>
        <v>0</v>
      </c>
    </row>
    <row r="16" spans="2:17" ht="22.5" customHeight="1">
      <c r="B16" s="328"/>
      <c r="C16" s="267"/>
      <c r="D16" s="329"/>
      <c r="E16" s="329"/>
      <c r="F16" s="330">
        <f>D16+E16</f>
        <v>0</v>
      </c>
      <c r="G16" s="329"/>
      <c r="H16" s="329"/>
      <c r="I16" s="330">
        <f>G16+H16</f>
        <v>0</v>
      </c>
      <c r="J16" s="331"/>
      <c r="K16" s="331"/>
      <c r="L16" s="331"/>
      <c r="M16" s="331"/>
      <c r="N16" s="331"/>
      <c r="O16" s="331"/>
      <c r="P16" s="331"/>
      <c r="Q16" s="332">
        <f>SUM(J16:P16)</f>
        <v>0</v>
      </c>
    </row>
    <row r="17" spans="2:17" ht="22.5" customHeight="1">
      <c r="B17" s="333"/>
      <c r="C17" s="268"/>
      <c r="D17" s="334"/>
      <c r="E17" s="334"/>
      <c r="F17" s="335">
        <f>D17+E17</f>
        <v>0</v>
      </c>
      <c r="G17" s="334"/>
      <c r="H17" s="334"/>
      <c r="I17" s="335">
        <f>G17+H17</f>
        <v>0</v>
      </c>
      <c r="J17" s="336"/>
      <c r="K17" s="336"/>
      <c r="L17" s="336"/>
      <c r="M17" s="336"/>
      <c r="N17" s="336"/>
      <c r="O17" s="336"/>
      <c r="P17" s="336"/>
      <c r="Q17" s="337">
        <f>SUM(J17:P17)</f>
        <v>0</v>
      </c>
    </row>
    <row r="18" spans="2:17" ht="22.5" customHeight="1">
      <c r="B18" s="333"/>
      <c r="C18" s="268"/>
      <c r="D18" s="334"/>
      <c r="E18" s="334"/>
      <c r="F18" s="335">
        <f>D18+E18</f>
        <v>0</v>
      </c>
      <c r="G18" s="334"/>
      <c r="H18" s="334"/>
      <c r="I18" s="335">
        <f>G18+H18</f>
        <v>0</v>
      </c>
      <c r="J18" s="336"/>
      <c r="K18" s="336"/>
      <c r="L18" s="336"/>
      <c r="M18" s="336"/>
      <c r="N18" s="336"/>
      <c r="O18" s="336"/>
      <c r="P18" s="336"/>
      <c r="Q18" s="337">
        <f>SUM(J18:P18)</f>
        <v>0</v>
      </c>
    </row>
    <row r="19" spans="2:17" ht="22.5" customHeight="1">
      <c r="B19" s="22" t="s">
        <v>44</v>
      </c>
      <c r="C19" s="162"/>
      <c r="D19" s="338">
        <f t="shared" ref="D19:Q19" si="2">SUM(D16:D18)</f>
        <v>0</v>
      </c>
      <c r="E19" s="338">
        <f t="shared" si="2"/>
        <v>0</v>
      </c>
      <c r="F19" s="338">
        <f t="shared" si="2"/>
        <v>0</v>
      </c>
      <c r="G19" s="338">
        <f t="shared" si="2"/>
        <v>0</v>
      </c>
      <c r="H19" s="338">
        <f t="shared" si="2"/>
        <v>0</v>
      </c>
      <c r="I19" s="338">
        <f t="shared" si="2"/>
        <v>0</v>
      </c>
      <c r="J19" s="339">
        <f t="shared" si="2"/>
        <v>0</v>
      </c>
      <c r="K19" s="339">
        <f t="shared" si="2"/>
        <v>0</v>
      </c>
      <c r="L19" s="339"/>
      <c r="M19" s="339">
        <f t="shared" si="2"/>
        <v>0</v>
      </c>
      <c r="N19" s="339">
        <f t="shared" si="2"/>
        <v>0</v>
      </c>
      <c r="O19" s="339">
        <f t="shared" si="2"/>
        <v>0</v>
      </c>
      <c r="P19" s="339">
        <f t="shared" si="2"/>
        <v>0</v>
      </c>
      <c r="Q19" s="340">
        <f t="shared" si="2"/>
        <v>0</v>
      </c>
    </row>
    <row r="20" spans="2:17" ht="22.5" customHeight="1">
      <c r="B20" s="328"/>
      <c r="C20" s="267"/>
      <c r="D20" s="329"/>
      <c r="E20" s="329"/>
      <c r="F20" s="330">
        <f>D20+E20</f>
        <v>0</v>
      </c>
      <c r="G20" s="329"/>
      <c r="H20" s="329"/>
      <c r="I20" s="330">
        <f>G20+H20</f>
        <v>0</v>
      </c>
      <c r="J20" s="331"/>
      <c r="K20" s="331"/>
      <c r="L20" s="331"/>
      <c r="M20" s="331"/>
      <c r="N20" s="331"/>
      <c r="O20" s="331"/>
      <c r="P20" s="331"/>
      <c r="Q20" s="332">
        <f>SUM(J20:P20)</f>
        <v>0</v>
      </c>
    </row>
    <row r="21" spans="2:17" ht="22.5" customHeight="1">
      <c r="B21" s="333"/>
      <c r="C21" s="268"/>
      <c r="D21" s="334"/>
      <c r="E21" s="334"/>
      <c r="F21" s="335">
        <f>D21+E21</f>
        <v>0</v>
      </c>
      <c r="G21" s="334"/>
      <c r="H21" s="334"/>
      <c r="I21" s="335">
        <f>G21+H21</f>
        <v>0</v>
      </c>
      <c r="J21" s="336"/>
      <c r="K21" s="336"/>
      <c r="L21" s="336"/>
      <c r="M21" s="336"/>
      <c r="N21" s="336"/>
      <c r="O21" s="336"/>
      <c r="P21" s="336"/>
      <c r="Q21" s="337">
        <f>SUM(J21:P21)</f>
        <v>0</v>
      </c>
    </row>
    <row r="22" spans="2:17" ht="22.5" customHeight="1">
      <c r="B22" s="333"/>
      <c r="C22" s="268"/>
      <c r="D22" s="334"/>
      <c r="E22" s="334"/>
      <c r="F22" s="335">
        <f>D22+E22</f>
        <v>0</v>
      </c>
      <c r="G22" s="334"/>
      <c r="H22" s="334"/>
      <c r="I22" s="335">
        <f>G22+H22</f>
        <v>0</v>
      </c>
      <c r="J22" s="336"/>
      <c r="K22" s="336"/>
      <c r="L22" s="336"/>
      <c r="M22" s="336"/>
      <c r="N22" s="336"/>
      <c r="O22" s="336"/>
      <c r="P22" s="336"/>
      <c r="Q22" s="337">
        <f>SUM(J22:P22)</f>
        <v>0</v>
      </c>
    </row>
    <row r="23" spans="2:17" ht="22.5" customHeight="1">
      <c r="B23" s="22" t="s">
        <v>45</v>
      </c>
      <c r="C23" s="162"/>
      <c r="D23" s="338">
        <f t="shared" ref="D23:Q23" si="3">SUM(D20:D22)</f>
        <v>0</v>
      </c>
      <c r="E23" s="338">
        <f t="shared" si="3"/>
        <v>0</v>
      </c>
      <c r="F23" s="338">
        <f t="shared" si="3"/>
        <v>0</v>
      </c>
      <c r="G23" s="338">
        <f t="shared" si="3"/>
        <v>0</v>
      </c>
      <c r="H23" s="338">
        <f t="shared" si="3"/>
        <v>0</v>
      </c>
      <c r="I23" s="338">
        <f t="shared" si="3"/>
        <v>0</v>
      </c>
      <c r="J23" s="339">
        <f t="shared" si="3"/>
        <v>0</v>
      </c>
      <c r="K23" s="339">
        <f t="shared" si="3"/>
        <v>0</v>
      </c>
      <c r="L23" s="339"/>
      <c r="M23" s="339">
        <f t="shared" si="3"/>
        <v>0</v>
      </c>
      <c r="N23" s="339">
        <f t="shared" si="3"/>
        <v>0</v>
      </c>
      <c r="O23" s="339">
        <f t="shared" si="3"/>
        <v>0</v>
      </c>
      <c r="P23" s="339">
        <f t="shared" si="3"/>
        <v>0</v>
      </c>
      <c r="Q23" s="340">
        <f t="shared" si="3"/>
        <v>0</v>
      </c>
    </row>
    <row r="24" spans="2:17" ht="22.5" customHeight="1">
      <c r="B24" s="23" t="s">
        <v>51</v>
      </c>
      <c r="C24" s="163"/>
      <c r="D24" s="341">
        <f>D11+D15+D19+D23</f>
        <v>0</v>
      </c>
      <c r="E24" s="341">
        <f t="shared" ref="E24:P24" si="4">E11+E15+E19+E23</f>
        <v>0</v>
      </c>
      <c r="F24" s="341">
        <f t="shared" si="4"/>
        <v>0</v>
      </c>
      <c r="G24" s="341">
        <f t="shared" si="4"/>
        <v>0</v>
      </c>
      <c r="H24" s="341">
        <f t="shared" si="4"/>
        <v>0</v>
      </c>
      <c r="I24" s="341">
        <f t="shared" si="4"/>
        <v>0</v>
      </c>
      <c r="J24" s="269">
        <f t="shared" si="4"/>
        <v>0</v>
      </c>
      <c r="K24" s="269">
        <f t="shared" si="4"/>
        <v>0</v>
      </c>
      <c r="L24" s="269"/>
      <c r="M24" s="342">
        <f t="shared" si="4"/>
        <v>0</v>
      </c>
      <c r="N24" s="342">
        <f t="shared" si="4"/>
        <v>0</v>
      </c>
      <c r="O24" s="342">
        <f t="shared" si="4"/>
        <v>0</v>
      </c>
      <c r="P24" s="342">
        <f t="shared" si="4"/>
        <v>0</v>
      </c>
      <c r="Q24" s="343">
        <f>Q11+Q15+Q19+Q23</f>
        <v>0</v>
      </c>
    </row>
    <row r="25" spans="2:17" ht="4.5" customHeight="1">
      <c r="B25" s="24"/>
      <c r="C25" s="7"/>
      <c r="D25" s="9"/>
      <c r="E25" s="9"/>
      <c r="F25" s="9"/>
      <c r="G25" s="9"/>
      <c r="H25" s="9"/>
      <c r="I25" s="9"/>
      <c r="J25" s="9"/>
      <c r="K25" s="9"/>
      <c r="L25" s="9"/>
      <c r="M25" s="9"/>
      <c r="N25" s="9"/>
      <c r="O25" s="9"/>
      <c r="P25" s="9"/>
      <c r="Q25" s="14"/>
    </row>
    <row r="26" spans="2:17" ht="14.25">
      <c r="B26" s="660" t="s">
        <v>23</v>
      </c>
      <c r="C26" s="661"/>
      <c r="D26" s="661"/>
      <c r="E26" s="661"/>
      <c r="F26" s="661"/>
      <c r="G26" s="661"/>
      <c r="H26" s="661"/>
      <c r="I26" s="661"/>
    </row>
    <row r="27" spans="2:17" ht="5.25" customHeight="1">
      <c r="B27" s="38"/>
      <c r="C27" s="38"/>
      <c r="D27" s="38"/>
    </row>
    <row r="28" spans="2:17">
      <c r="B28" s="662"/>
      <c r="C28" s="663"/>
      <c r="D28" s="663"/>
      <c r="E28" s="663"/>
      <c r="F28" s="663"/>
      <c r="G28" s="663"/>
      <c r="H28" s="663"/>
      <c r="I28" s="663"/>
      <c r="J28" s="663"/>
      <c r="K28" s="663"/>
      <c r="L28" s="663"/>
      <c r="M28" s="663"/>
      <c r="N28" s="663"/>
      <c r="O28" s="663"/>
      <c r="P28" s="663"/>
      <c r="Q28" s="664"/>
    </row>
    <row r="29" spans="2:17">
      <c r="B29" s="665"/>
      <c r="C29" s="666"/>
      <c r="D29" s="666"/>
      <c r="E29" s="666"/>
      <c r="F29" s="666"/>
      <c r="G29" s="666"/>
      <c r="H29" s="666"/>
      <c r="I29" s="666"/>
      <c r="J29" s="666"/>
      <c r="K29" s="666"/>
      <c r="L29" s="666"/>
      <c r="M29" s="666"/>
      <c r="N29" s="666"/>
      <c r="O29" s="666"/>
      <c r="P29" s="666"/>
      <c r="Q29" s="667"/>
    </row>
  </sheetData>
  <mergeCells count="10">
    <mergeCell ref="B4:Q4"/>
    <mergeCell ref="B26:I26"/>
    <mergeCell ref="B28:Q29"/>
    <mergeCell ref="J6:K6"/>
    <mergeCell ref="M6:O6"/>
    <mergeCell ref="L6:L7"/>
    <mergeCell ref="D6:E6"/>
    <mergeCell ref="F6:F7"/>
    <mergeCell ref="G6:H6"/>
    <mergeCell ref="I6:I7"/>
  </mergeCells>
  <phoneticPr fontId="6" type="noConversion"/>
  <dataValidations count="1">
    <dataValidation type="list" allowBlank="1" showInputMessage="1" showErrorMessage="1" sqref="C12:C14 C8:C10 C16:C18 C20:C22">
      <formula1>"oui,non"</formula1>
    </dataValidation>
  </dataValidations>
  <printOptions horizontalCentered="1"/>
  <pageMargins left="0.59055118110236227" right="0.59055118110236227" top="0.78" bottom="0.79" header="0.39370078740157483" footer="0.59055118110236227"/>
  <pageSetup paperSize="9" scale="56" orientation="landscape" r:id="rId1"/>
  <headerFooter alignWithMargins="0">
    <oddFooter>&amp;LDossier de demande de subvention CG 62 &amp;R&amp;D</oddFooter>
  </headerFooter>
</worksheet>
</file>

<file path=xl/worksheets/sheet13.xml><?xml version="1.0" encoding="utf-8"?>
<worksheet xmlns="http://schemas.openxmlformats.org/spreadsheetml/2006/main" xmlns:r="http://schemas.openxmlformats.org/officeDocument/2006/relationships">
  <sheetPr enableFormatConditionsCalculation="0">
    <tabColor indexed="46"/>
    <pageSetUpPr fitToPage="1"/>
  </sheetPr>
  <dimension ref="B2:P64"/>
  <sheetViews>
    <sheetView showGridLines="0" showZeros="0" zoomScaleNormal="100" workbookViewId="0">
      <pane ySplit="2" topLeftCell="A3" activePane="bottomLeft" state="frozenSplit"/>
      <selection activeCell="F25" sqref="F25"/>
      <selection pane="bottomLeft" activeCell="B27" sqref="B27"/>
    </sheetView>
  </sheetViews>
  <sheetFormatPr baseColWidth="10" defaultRowHeight="12.75"/>
  <cols>
    <col min="1" max="1" width="3" customWidth="1"/>
    <col min="2" max="2" width="38.140625" style="1" customWidth="1"/>
    <col min="3" max="3" width="14.7109375" customWidth="1"/>
    <col min="4" max="4" width="7.7109375" customWidth="1"/>
    <col min="5" max="5" width="14.7109375" customWidth="1"/>
    <col min="6" max="6" width="7.7109375" customWidth="1"/>
    <col min="7" max="7" width="14.7109375" customWidth="1"/>
    <col min="8" max="8" width="7.7109375" customWidth="1"/>
    <col min="9" max="9" width="14.7109375" customWidth="1"/>
    <col min="10" max="10" width="7.7109375" customWidth="1"/>
    <col min="11" max="11" width="14.85546875" customWidth="1"/>
    <col min="12" max="12" width="7.7109375" customWidth="1"/>
  </cols>
  <sheetData>
    <row r="2" spans="2:12" ht="20.25">
      <c r="B2" s="60" t="s">
        <v>167</v>
      </c>
    </row>
    <row r="4" spans="2:12" ht="19.5" customHeight="1">
      <c r="B4" s="692"/>
      <c r="C4" s="693"/>
      <c r="D4" s="693"/>
      <c r="E4" s="693"/>
      <c r="F4" s="693"/>
      <c r="G4" s="693"/>
      <c r="H4" s="693"/>
      <c r="I4" s="693"/>
      <c r="J4" s="693"/>
      <c r="K4" s="693"/>
      <c r="L4" s="693"/>
    </row>
    <row r="5" spans="2:12">
      <c r="B5" s="693"/>
      <c r="C5" s="693"/>
      <c r="D5" s="693"/>
      <c r="E5" s="693"/>
      <c r="F5" s="693"/>
      <c r="G5" s="693"/>
      <c r="H5" s="693"/>
      <c r="I5" s="693"/>
      <c r="J5" s="693"/>
      <c r="K5" s="693"/>
      <c r="L5" s="693"/>
    </row>
    <row r="6" spans="2:12" ht="13.5" thickBot="1">
      <c r="B6" s="137"/>
    </row>
    <row r="7" spans="2:12" ht="22.5" customHeight="1">
      <c r="B7" s="119" t="s">
        <v>53</v>
      </c>
      <c r="C7" s="681"/>
      <c r="D7" s="682"/>
      <c r="E7" s="681"/>
      <c r="F7" s="682"/>
      <c r="G7" s="681"/>
      <c r="H7" s="682"/>
      <c r="I7" s="681"/>
      <c r="J7" s="682"/>
      <c r="K7" s="120" t="s">
        <v>25</v>
      </c>
      <c r="L7" s="121"/>
    </row>
    <row r="8" spans="2:12" ht="21.75" customHeight="1" thickBot="1">
      <c r="B8" s="122" t="s">
        <v>171</v>
      </c>
      <c r="C8" s="123" t="s">
        <v>27</v>
      </c>
      <c r="D8" s="124" t="s">
        <v>26</v>
      </c>
      <c r="E8" s="123" t="s">
        <v>27</v>
      </c>
      <c r="F8" s="124" t="s">
        <v>26</v>
      </c>
      <c r="G8" s="123" t="s">
        <v>27</v>
      </c>
      <c r="H8" s="124" t="s">
        <v>26</v>
      </c>
      <c r="I8" s="123" t="s">
        <v>27</v>
      </c>
      <c r="J8" s="124" t="s">
        <v>26</v>
      </c>
      <c r="K8" s="125" t="s">
        <v>27</v>
      </c>
      <c r="L8" s="126" t="s">
        <v>26</v>
      </c>
    </row>
    <row r="9" spans="2:12" ht="22.5" customHeight="1" thickBot="1">
      <c r="B9" s="523"/>
      <c r="C9" s="524"/>
      <c r="D9" s="525" t="str">
        <f t="shared" ref="D9:D26" si="0">IF(C$26=0,"-",C9/C$26)</f>
        <v>-</v>
      </c>
      <c r="E9" s="524"/>
      <c r="F9" s="525" t="str">
        <f t="shared" ref="F9:F26" si="1">IF(E$26=0,"-",E9/E$26)</f>
        <v>-</v>
      </c>
      <c r="G9" s="524"/>
      <c r="H9" s="525" t="str">
        <f t="shared" ref="H9:H26" si="2">IF(G$26=0,"-",G9/G$26)</f>
        <v>-</v>
      </c>
      <c r="I9" s="524"/>
      <c r="J9" s="525" t="str">
        <f t="shared" ref="J9:J26" si="3">IF(I$26=0,"-",I9/I$26)</f>
        <v>-</v>
      </c>
      <c r="K9" s="524">
        <f>C9+E9+G9+I9</f>
        <v>0</v>
      </c>
      <c r="L9" s="526" t="str">
        <f t="shared" ref="L9:L26" si="4">IF(K$26=0,"-",K9/K$26)</f>
        <v>-</v>
      </c>
    </row>
    <row r="10" spans="2:12" ht="22.5" customHeight="1">
      <c r="B10" s="527" t="s">
        <v>275</v>
      </c>
      <c r="C10" s="300">
        <f>SUM(C11:C17)</f>
        <v>0</v>
      </c>
      <c r="D10" s="158" t="str">
        <f t="shared" si="0"/>
        <v>-</v>
      </c>
      <c r="E10" s="300">
        <f>SUM(E11:E17)</f>
        <v>0</v>
      </c>
      <c r="F10" s="158" t="str">
        <f t="shared" si="1"/>
        <v>-</v>
      </c>
      <c r="G10" s="300">
        <f>SUM(G11:G17)</f>
        <v>0</v>
      </c>
      <c r="H10" s="158" t="str">
        <f t="shared" si="2"/>
        <v>-</v>
      </c>
      <c r="I10" s="300">
        <f>SUM(I11:I17)</f>
        <v>0</v>
      </c>
      <c r="J10" s="158" t="str">
        <f t="shared" si="3"/>
        <v>-</v>
      </c>
      <c r="K10" s="295">
        <f t="shared" ref="K10:K26" si="5">C10+E10+G10+I10</f>
        <v>0</v>
      </c>
      <c r="L10" s="158" t="str">
        <f t="shared" si="4"/>
        <v>-</v>
      </c>
    </row>
    <row r="11" spans="2:12" ht="22.5" customHeight="1">
      <c r="B11" s="306"/>
      <c r="C11" s="302"/>
      <c r="D11" s="127" t="str">
        <f t="shared" si="0"/>
        <v>-</v>
      </c>
      <c r="E11" s="302"/>
      <c r="F11" s="127" t="str">
        <f t="shared" si="1"/>
        <v>-</v>
      </c>
      <c r="G11" s="302"/>
      <c r="H11" s="127" t="str">
        <f t="shared" si="2"/>
        <v>-</v>
      </c>
      <c r="I11" s="302"/>
      <c r="J11" s="127" t="str">
        <f t="shared" si="3"/>
        <v>-</v>
      </c>
      <c r="K11" s="296">
        <f t="shared" si="5"/>
        <v>0</v>
      </c>
      <c r="L11" s="127" t="str">
        <f t="shared" si="4"/>
        <v>-</v>
      </c>
    </row>
    <row r="12" spans="2:12" ht="22.5" customHeight="1">
      <c r="B12" s="306"/>
      <c r="C12" s="301"/>
      <c r="D12" s="127" t="str">
        <f t="shared" si="0"/>
        <v>-</v>
      </c>
      <c r="E12" s="302"/>
      <c r="F12" s="127" t="str">
        <f t="shared" si="1"/>
        <v>-</v>
      </c>
      <c r="G12" s="302"/>
      <c r="H12" s="127" t="str">
        <f t="shared" si="2"/>
        <v>-</v>
      </c>
      <c r="I12" s="302"/>
      <c r="J12" s="127" t="str">
        <f t="shared" si="3"/>
        <v>-</v>
      </c>
      <c r="K12" s="296">
        <f t="shared" si="5"/>
        <v>0</v>
      </c>
      <c r="L12" s="127" t="str">
        <f t="shared" si="4"/>
        <v>-</v>
      </c>
    </row>
    <row r="13" spans="2:12" ht="22.5" customHeight="1">
      <c r="B13" s="306"/>
      <c r="C13" s="302"/>
      <c r="D13" s="127" t="str">
        <f t="shared" si="0"/>
        <v>-</v>
      </c>
      <c r="E13" s="302"/>
      <c r="F13" s="127" t="str">
        <f t="shared" si="1"/>
        <v>-</v>
      </c>
      <c r="G13" s="302"/>
      <c r="H13" s="127" t="str">
        <f t="shared" si="2"/>
        <v>-</v>
      </c>
      <c r="I13" s="302"/>
      <c r="J13" s="127" t="str">
        <f t="shared" si="3"/>
        <v>-</v>
      </c>
      <c r="K13" s="296">
        <f t="shared" si="5"/>
        <v>0</v>
      </c>
      <c r="L13" s="127" t="str">
        <f t="shared" si="4"/>
        <v>-</v>
      </c>
    </row>
    <row r="14" spans="2:12" ht="22.5" customHeight="1">
      <c r="B14" s="306"/>
      <c r="C14" s="302"/>
      <c r="D14" s="127" t="str">
        <f t="shared" si="0"/>
        <v>-</v>
      </c>
      <c r="E14" s="302"/>
      <c r="F14" s="127" t="str">
        <f t="shared" si="1"/>
        <v>-</v>
      </c>
      <c r="G14" s="302"/>
      <c r="H14" s="127" t="str">
        <f t="shared" si="2"/>
        <v>-</v>
      </c>
      <c r="I14" s="302"/>
      <c r="J14" s="127" t="str">
        <f t="shared" si="3"/>
        <v>-</v>
      </c>
      <c r="K14" s="296">
        <f t="shared" si="5"/>
        <v>0</v>
      </c>
      <c r="L14" s="127" t="str">
        <f t="shared" si="4"/>
        <v>-</v>
      </c>
    </row>
    <row r="15" spans="2:12" ht="22.5" customHeight="1">
      <c r="B15" s="306"/>
      <c r="C15" s="302"/>
      <c r="D15" s="127" t="str">
        <f t="shared" si="0"/>
        <v>-</v>
      </c>
      <c r="E15" s="302"/>
      <c r="F15" s="127" t="str">
        <f t="shared" si="1"/>
        <v>-</v>
      </c>
      <c r="G15" s="302"/>
      <c r="H15" s="127" t="str">
        <f t="shared" si="2"/>
        <v>-</v>
      </c>
      <c r="I15" s="302"/>
      <c r="J15" s="127" t="str">
        <f t="shared" si="3"/>
        <v>-</v>
      </c>
      <c r="K15" s="296">
        <f t="shared" si="5"/>
        <v>0</v>
      </c>
      <c r="L15" s="127" t="str">
        <f t="shared" si="4"/>
        <v>-</v>
      </c>
    </row>
    <row r="16" spans="2:12" ht="22.5" customHeight="1">
      <c r="B16" s="306"/>
      <c r="C16" s="302"/>
      <c r="D16" s="127" t="str">
        <f t="shared" si="0"/>
        <v>-</v>
      </c>
      <c r="E16" s="302"/>
      <c r="F16" s="127" t="str">
        <f t="shared" si="1"/>
        <v>-</v>
      </c>
      <c r="G16" s="302"/>
      <c r="H16" s="127" t="str">
        <f t="shared" si="2"/>
        <v>-</v>
      </c>
      <c r="I16" s="302"/>
      <c r="J16" s="127" t="str">
        <f t="shared" si="3"/>
        <v>-</v>
      </c>
      <c r="K16" s="296">
        <f t="shared" si="5"/>
        <v>0</v>
      </c>
      <c r="L16" s="127" t="str">
        <f t="shared" si="4"/>
        <v>-</v>
      </c>
    </row>
    <row r="17" spans="2:16" ht="22.5" customHeight="1" thickBot="1">
      <c r="B17" s="307"/>
      <c r="C17" s="303"/>
      <c r="D17" s="128" t="str">
        <f t="shared" si="0"/>
        <v>-</v>
      </c>
      <c r="E17" s="303"/>
      <c r="F17" s="128" t="str">
        <f t="shared" si="1"/>
        <v>-</v>
      </c>
      <c r="G17" s="303"/>
      <c r="H17" s="128" t="str">
        <f t="shared" si="2"/>
        <v>-</v>
      </c>
      <c r="I17" s="303"/>
      <c r="J17" s="128" t="str">
        <f t="shared" si="3"/>
        <v>-</v>
      </c>
      <c r="K17" s="297">
        <f t="shared" si="5"/>
        <v>0</v>
      </c>
      <c r="L17" s="128" t="str">
        <f t="shared" si="4"/>
        <v>-</v>
      </c>
    </row>
    <row r="18" spans="2:16" ht="22.5" customHeight="1">
      <c r="B18" s="528" t="s">
        <v>276</v>
      </c>
      <c r="C18" s="304">
        <f>SUM(C19:C21)</f>
        <v>0</v>
      </c>
      <c r="D18" s="129" t="str">
        <f t="shared" si="0"/>
        <v>-</v>
      </c>
      <c r="E18" s="304">
        <f>SUM(E19:E21)</f>
        <v>0</v>
      </c>
      <c r="F18" s="129" t="str">
        <f t="shared" si="1"/>
        <v>-</v>
      </c>
      <c r="G18" s="304">
        <f>SUM(G19:G21)</f>
        <v>0</v>
      </c>
      <c r="H18" s="129" t="str">
        <f t="shared" si="2"/>
        <v>-</v>
      </c>
      <c r="I18" s="304">
        <f>SUM(I19:I21)</f>
        <v>0</v>
      </c>
      <c r="J18" s="129" t="str">
        <f t="shared" si="3"/>
        <v>-</v>
      </c>
      <c r="K18" s="298">
        <f t="shared" si="5"/>
        <v>0</v>
      </c>
      <c r="L18" s="130" t="str">
        <f t="shared" si="4"/>
        <v>-</v>
      </c>
    </row>
    <row r="19" spans="2:16" ht="22.5" customHeight="1">
      <c r="B19" s="308"/>
      <c r="C19" s="301"/>
      <c r="D19" s="158" t="str">
        <f t="shared" si="0"/>
        <v>-</v>
      </c>
      <c r="E19" s="301"/>
      <c r="F19" s="158" t="str">
        <f t="shared" si="1"/>
        <v>-</v>
      </c>
      <c r="G19" s="301"/>
      <c r="H19" s="158" t="str">
        <f t="shared" si="2"/>
        <v>-</v>
      </c>
      <c r="I19" s="301"/>
      <c r="J19" s="158" t="str">
        <f t="shared" si="3"/>
        <v>-</v>
      </c>
      <c r="K19" s="295">
        <f>C19+E19+G19+I19</f>
        <v>0</v>
      </c>
      <c r="L19" s="202" t="str">
        <f t="shared" si="4"/>
        <v>-</v>
      </c>
    </row>
    <row r="20" spans="2:16" ht="22.5" customHeight="1">
      <c r="B20" s="309"/>
      <c r="C20" s="302"/>
      <c r="D20" s="127" t="str">
        <f t="shared" si="0"/>
        <v>-</v>
      </c>
      <c r="E20" s="302"/>
      <c r="F20" s="127" t="str">
        <f t="shared" si="1"/>
        <v>-</v>
      </c>
      <c r="G20" s="302"/>
      <c r="H20" s="127" t="str">
        <f t="shared" si="2"/>
        <v>-</v>
      </c>
      <c r="I20" s="302"/>
      <c r="J20" s="127" t="str">
        <f t="shared" si="3"/>
        <v>-</v>
      </c>
      <c r="K20" s="296">
        <f t="shared" si="5"/>
        <v>0</v>
      </c>
      <c r="L20" s="131" t="str">
        <f t="shared" si="4"/>
        <v>-</v>
      </c>
    </row>
    <row r="21" spans="2:16" ht="22.5" customHeight="1" thickBot="1">
      <c r="B21" s="310"/>
      <c r="C21" s="303"/>
      <c r="D21" s="128" t="str">
        <f t="shared" si="0"/>
        <v>-</v>
      </c>
      <c r="E21" s="303"/>
      <c r="F21" s="128" t="str">
        <f t="shared" si="1"/>
        <v>-</v>
      </c>
      <c r="G21" s="303"/>
      <c r="H21" s="128" t="str">
        <f t="shared" si="2"/>
        <v>-</v>
      </c>
      <c r="I21" s="303"/>
      <c r="J21" s="128" t="str">
        <f t="shared" si="3"/>
        <v>-</v>
      </c>
      <c r="K21" s="297">
        <f t="shared" si="5"/>
        <v>0</v>
      </c>
      <c r="L21" s="203" t="str">
        <f t="shared" si="4"/>
        <v>-</v>
      </c>
    </row>
    <row r="22" spans="2:16" ht="22.5" customHeight="1">
      <c r="B22" s="529" t="s">
        <v>277</v>
      </c>
      <c r="C22" s="298">
        <f>SUM(C23:C24)</f>
        <v>0</v>
      </c>
      <c r="D22" s="204" t="str">
        <f t="shared" si="0"/>
        <v>-</v>
      </c>
      <c r="E22" s="298">
        <f>SUM(E23:E24)</f>
        <v>0</v>
      </c>
      <c r="F22" s="204" t="str">
        <f t="shared" si="1"/>
        <v>-</v>
      </c>
      <c r="G22" s="298">
        <f>SUM(G23:G24)</f>
        <v>0</v>
      </c>
      <c r="H22" s="204" t="str">
        <f t="shared" si="2"/>
        <v>-</v>
      </c>
      <c r="I22" s="298">
        <f>SUM(I23:I24)</f>
        <v>0</v>
      </c>
      <c r="J22" s="204" t="str">
        <f t="shared" si="3"/>
        <v>-</v>
      </c>
      <c r="K22" s="298">
        <f>C22+E22+G22+I22</f>
        <v>0</v>
      </c>
      <c r="L22" s="205" t="str">
        <f t="shared" si="4"/>
        <v>-</v>
      </c>
    </row>
    <row r="23" spans="2:16" ht="22.5" customHeight="1">
      <c r="B23" s="132" t="s">
        <v>172</v>
      </c>
      <c r="C23" s="302"/>
      <c r="D23" s="127" t="str">
        <f t="shared" si="0"/>
        <v>-</v>
      </c>
      <c r="E23" s="302"/>
      <c r="F23" s="127" t="str">
        <f t="shared" si="1"/>
        <v>-</v>
      </c>
      <c r="G23" s="302"/>
      <c r="H23" s="127" t="str">
        <f t="shared" si="2"/>
        <v>-</v>
      </c>
      <c r="I23" s="302"/>
      <c r="J23" s="127" t="str">
        <f t="shared" si="3"/>
        <v>-</v>
      </c>
      <c r="K23" s="296">
        <f>C23+E23+G23+I23</f>
        <v>0</v>
      </c>
      <c r="L23" s="131" t="str">
        <f t="shared" si="4"/>
        <v>-</v>
      </c>
    </row>
    <row r="24" spans="2:16" ht="22.5" customHeight="1" thickBot="1">
      <c r="B24" s="206" t="s">
        <v>52</v>
      </c>
      <c r="C24" s="305"/>
      <c r="D24" s="207" t="str">
        <f t="shared" si="0"/>
        <v>-</v>
      </c>
      <c r="E24" s="305"/>
      <c r="F24" s="207" t="str">
        <f t="shared" si="1"/>
        <v>-</v>
      </c>
      <c r="G24" s="305"/>
      <c r="H24" s="207" t="str">
        <f t="shared" si="2"/>
        <v>-</v>
      </c>
      <c r="I24" s="305"/>
      <c r="J24" s="207" t="str">
        <f t="shared" si="3"/>
        <v>-</v>
      </c>
      <c r="K24" s="299">
        <f>C24+E24+G24+I24</f>
        <v>0</v>
      </c>
      <c r="L24" s="208" t="str">
        <f t="shared" si="4"/>
        <v>-</v>
      </c>
    </row>
    <row r="25" spans="2:16" ht="22.5" customHeight="1" thickBot="1">
      <c r="B25" s="530" t="s">
        <v>278</v>
      </c>
      <c r="C25" s="293"/>
      <c r="D25" s="133" t="str">
        <f t="shared" si="0"/>
        <v>-</v>
      </c>
      <c r="E25" s="293"/>
      <c r="F25" s="133" t="str">
        <f t="shared" si="1"/>
        <v>-</v>
      </c>
      <c r="G25" s="293"/>
      <c r="H25" s="133" t="str">
        <f t="shared" si="2"/>
        <v>-</v>
      </c>
      <c r="I25" s="293"/>
      <c r="J25" s="133" t="str">
        <f t="shared" si="3"/>
        <v>-</v>
      </c>
      <c r="K25" s="294">
        <f>C25+E25+G25+I25</f>
        <v>0</v>
      </c>
      <c r="L25" s="134" t="str">
        <f t="shared" si="4"/>
        <v>-</v>
      </c>
    </row>
    <row r="26" spans="2:16" ht="31.5" customHeight="1" thickBot="1">
      <c r="B26" s="531" t="s">
        <v>279</v>
      </c>
      <c r="C26" s="294">
        <f>C9+C10+C18+C22+C25</f>
        <v>0</v>
      </c>
      <c r="D26" s="133" t="str">
        <f t="shared" si="0"/>
        <v>-</v>
      </c>
      <c r="E26" s="294">
        <f>E9+E10+E18+E22+E25</f>
        <v>0</v>
      </c>
      <c r="F26" s="133" t="str">
        <f t="shared" si="1"/>
        <v>-</v>
      </c>
      <c r="G26" s="294">
        <f>G9+G10+G18+G22+G25</f>
        <v>0</v>
      </c>
      <c r="H26" s="133" t="str">
        <f t="shared" si="2"/>
        <v>-</v>
      </c>
      <c r="I26" s="294">
        <f>I9+I10+I18+I22+I25</f>
        <v>0</v>
      </c>
      <c r="J26" s="133" t="str">
        <f t="shared" si="3"/>
        <v>-</v>
      </c>
      <c r="K26" s="294">
        <f t="shared" si="5"/>
        <v>0</v>
      </c>
      <c r="L26" s="134" t="str">
        <f t="shared" si="4"/>
        <v>-</v>
      </c>
    </row>
    <row r="27" spans="2:16" ht="8.25" customHeight="1">
      <c r="B27" s="10"/>
      <c r="C27" s="41"/>
      <c r="D27" s="42"/>
      <c r="E27" s="11"/>
      <c r="F27" s="42"/>
      <c r="G27" s="11"/>
      <c r="H27" s="42"/>
      <c r="I27" s="11"/>
      <c r="J27" s="42"/>
      <c r="K27" s="11"/>
      <c r="L27" s="42"/>
    </row>
    <row r="28" spans="2:16" ht="62.25" customHeight="1">
      <c r="B28" s="708" t="s">
        <v>199</v>
      </c>
      <c r="C28" s="708"/>
      <c r="D28" s="708"/>
      <c r="E28" s="708"/>
      <c r="F28" s="708"/>
      <c r="G28" s="708"/>
      <c r="H28" s="708"/>
      <c r="I28" s="708"/>
      <c r="J28" s="708"/>
      <c r="K28" s="708"/>
      <c r="L28" s="708"/>
      <c r="M28" s="40"/>
      <c r="N28" s="40"/>
      <c r="O28" s="40"/>
      <c r="P28" s="40"/>
    </row>
    <row r="29" spans="2:16" ht="15">
      <c r="B29" s="64" t="s">
        <v>61</v>
      </c>
    </row>
    <row r="31" spans="2:16">
      <c r="B31" s="709"/>
      <c r="C31" s="710"/>
      <c r="D31" s="710"/>
      <c r="E31" s="710"/>
      <c r="F31" s="710"/>
      <c r="G31" s="710"/>
      <c r="H31" s="710"/>
      <c r="I31" s="710"/>
      <c r="J31" s="710"/>
      <c r="K31" s="710"/>
      <c r="L31" s="711"/>
    </row>
    <row r="32" spans="2:16">
      <c r="B32" s="712"/>
      <c r="C32" s="713"/>
      <c r="D32" s="713"/>
      <c r="E32" s="713"/>
      <c r="F32" s="713"/>
      <c r="G32" s="713"/>
      <c r="H32" s="713"/>
      <c r="I32" s="713"/>
      <c r="J32" s="713"/>
      <c r="K32" s="713"/>
      <c r="L32" s="714"/>
    </row>
    <row r="33" spans="2:12">
      <c r="B33" s="712"/>
      <c r="C33" s="713"/>
      <c r="D33" s="713"/>
      <c r="E33" s="713"/>
      <c r="F33" s="713"/>
      <c r="G33" s="713"/>
      <c r="H33" s="713"/>
      <c r="I33" s="713"/>
      <c r="J33" s="713"/>
      <c r="K33" s="713"/>
      <c r="L33" s="714"/>
    </row>
    <row r="34" spans="2:12">
      <c r="B34" s="712"/>
      <c r="C34" s="713"/>
      <c r="D34" s="713"/>
      <c r="E34" s="713"/>
      <c r="F34" s="713"/>
      <c r="G34" s="713"/>
      <c r="H34" s="713"/>
      <c r="I34" s="713"/>
      <c r="J34" s="713"/>
      <c r="K34" s="713"/>
      <c r="L34" s="714"/>
    </row>
    <row r="35" spans="2:12">
      <c r="B35" s="712"/>
      <c r="C35" s="713"/>
      <c r="D35" s="713"/>
      <c r="E35" s="713"/>
      <c r="F35" s="713"/>
      <c r="G35" s="713"/>
      <c r="H35" s="713"/>
      <c r="I35" s="713"/>
      <c r="J35" s="713"/>
      <c r="K35" s="713"/>
      <c r="L35" s="714"/>
    </row>
    <row r="36" spans="2:12">
      <c r="B36" s="712"/>
      <c r="C36" s="713"/>
      <c r="D36" s="713"/>
      <c r="E36" s="713"/>
      <c r="F36" s="713"/>
      <c r="G36" s="713"/>
      <c r="H36" s="713"/>
      <c r="I36" s="713"/>
      <c r="J36" s="713"/>
      <c r="K36" s="713"/>
      <c r="L36" s="714"/>
    </row>
    <row r="37" spans="2:12">
      <c r="B37" s="712"/>
      <c r="C37" s="713"/>
      <c r="D37" s="713"/>
      <c r="E37" s="713"/>
      <c r="F37" s="713"/>
      <c r="G37" s="713"/>
      <c r="H37" s="713"/>
      <c r="I37" s="713"/>
      <c r="J37" s="713"/>
      <c r="K37" s="713"/>
      <c r="L37" s="714"/>
    </row>
    <row r="38" spans="2:12">
      <c r="B38" s="712"/>
      <c r="C38" s="713"/>
      <c r="D38" s="713"/>
      <c r="E38" s="713"/>
      <c r="F38" s="713"/>
      <c r="G38" s="713"/>
      <c r="H38" s="713"/>
      <c r="I38" s="713"/>
      <c r="J38" s="713"/>
      <c r="K38" s="713"/>
      <c r="L38" s="714"/>
    </row>
    <row r="39" spans="2:12">
      <c r="B39" s="712"/>
      <c r="C39" s="713"/>
      <c r="D39" s="713"/>
      <c r="E39" s="713"/>
      <c r="F39" s="713"/>
      <c r="G39" s="713"/>
      <c r="H39" s="713"/>
      <c r="I39" s="713"/>
      <c r="J39" s="713"/>
      <c r="K39" s="713"/>
      <c r="L39" s="714"/>
    </row>
    <row r="40" spans="2:12">
      <c r="B40" s="715"/>
      <c r="C40" s="716"/>
      <c r="D40" s="716"/>
      <c r="E40" s="716"/>
      <c r="F40" s="716"/>
      <c r="G40" s="716"/>
      <c r="H40" s="716"/>
      <c r="I40" s="716"/>
      <c r="J40" s="716"/>
      <c r="K40" s="716"/>
      <c r="L40" s="717"/>
    </row>
    <row r="41" spans="2:12" ht="13.5" thickBot="1"/>
    <row r="42" spans="2:12" ht="16.5" thickBot="1">
      <c r="B42" s="135" t="s">
        <v>200</v>
      </c>
      <c r="L42" s="138"/>
    </row>
    <row r="44" spans="2:12">
      <c r="B44" s="1" t="s">
        <v>90</v>
      </c>
    </row>
    <row r="45" spans="2:12" ht="13.5" customHeight="1"/>
    <row r="46" spans="2:12" ht="20.25" customHeight="1">
      <c r="B46" s="718" t="s">
        <v>89</v>
      </c>
      <c r="C46" s="687" t="s">
        <v>93</v>
      </c>
      <c r="D46" s="687"/>
      <c r="E46" s="687"/>
      <c r="F46" s="687"/>
      <c r="G46" s="704" t="s">
        <v>102</v>
      </c>
      <c r="H46" s="705"/>
      <c r="I46" s="704" t="s">
        <v>201</v>
      </c>
      <c r="J46" s="705"/>
    </row>
    <row r="47" spans="2:12" ht="20.25" customHeight="1">
      <c r="B47" s="719"/>
      <c r="C47" s="720" t="s">
        <v>91</v>
      </c>
      <c r="D47" s="685"/>
      <c r="E47" s="685" t="s">
        <v>92</v>
      </c>
      <c r="F47" s="686"/>
      <c r="G47" s="706"/>
      <c r="H47" s="707"/>
      <c r="I47" s="706"/>
      <c r="J47" s="707"/>
    </row>
    <row r="48" spans="2:12" ht="21" customHeight="1">
      <c r="B48" s="199"/>
      <c r="C48" s="698"/>
      <c r="D48" s="699"/>
      <c r="E48" s="702"/>
      <c r="F48" s="703"/>
      <c r="G48" s="694"/>
      <c r="H48" s="695"/>
      <c r="I48" s="694"/>
      <c r="J48" s="695"/>
    </row>
    <row r="49" spans="2:12" ht="21" customHeight="1">
      <c r="B49" s="200"/>
      <c r="C49" s="700"/>
      <c r="D49" s="701"/>
      <c r="E49" s="688"/>
      <c r="F49" s="689"/>
      <c r="G49" s="696"/>
      <c r="H49" s="697"/>
      <c r="I49" s="696"/>
      <c r="J49" s="697"/>
    </row>
    <row r="50" spans="2:12" ht="21" customHeight="1">
      <c r="B50" s="200"/>
      <c r="C50" s="690"/>
      <c r="D50" s="691"/>
      <c r="E50" s="683"/>
      <c r="F50" s="684"/>
      <c r="G50" s="696"/>
      <c r="H50" s="697"/>
      <c r="I50" s="696"/>
      <c r="J50" s="697"/>
    </row>
    <row r="51" spans="2:12" ht="21" customHeight="1">
      <c r="B51" s="200"/>
      <c r="C51" s="721"/>
      <c r="D51" s="722"/>
      <c r="E51" s="723"/>
      <c r="F51" s="724"/>
      <c r="G51" s="696"/>
      <c r="H51" s="697"/>
      <c r="I51" s="696"/>
      <c r="J51" s="697"/>
    </row>
    <row r="52" spans="2:12" ht="21" customHeight="1">
      <c r="B52" s="200"/>
      <c r="C52" s="690"/>
      <c r="D52" s="691"/>
      <c r="E52" s="683"/>
      <c r="F52" s="684"/>
      <c r="G52" s="696"/>
      <c r="H52" s="697"/>
      <c r="I52" s="696"/>
      <c r="J52" s="697"/>
    </row>
    <row r="53" spans="2:12" ht="21" customHeight="1">
      <c r="B53" s="200"/>
      <c r="C53" s="690"/>
      <c r="D53" s="691"/>
      <c r="E53" s="683"/>
      <c r="F53" s="684"/>
      <c r="G53" s="696"/>
      <c r="H53" s="697"/>
      <c r="I53" s="696"/>
      <c r="J53" s="697"/>
    </row>
    <row r="54" spans="2:12" ht="21" customHeight="1">
      <c r="B54" s="200"/>
      <c r="C54" s="690"/>
      <c r="D54" s="691"/>
      <c r="E54" s="683"/>
      <c r="F54" s="684"/>
      <c r="G54" s="696"/>
      <c r="H54" s="697"/>
      <c r="I54" s="696"/>
      <c r="J54" s="697"/>
    </row>
    <row r="55" spans="2:12" ht="21" customHeight="1">
      <c r="B55" s="200"/>
      <c r="C55" s="700"/>
      <c r="D55" s="701"/>
      <c r="E55" s="688"/>
      <c r="F55" s="689"/>
      <c r="G55" s="696"/>
      <c r="H55" s="697"/>
      <c r="I55" s="696"/>
      <c r="J55" s="697"/>
    </row>
    <row r="56" spans="2:12" ht="21" customHeight="1">
      <c r="B56" s="201"/>
      <c r="C56" s="679"/>
      <c r="D56" s="680"/>
      <c r="E56" s="727"/>
      <c r="F56" s="728"/>
      <c r="G56" s="725"/>
      <c r="H56" s="726"/>
      <c r="I56" s="725"/>
      <c r="J56" s="726"/>
    </row>
    <row r="58" spans="2:12" ht="15.75">
      <c r="B58" s="159" t="s">
        <v>119</v>
      </c>
      <c r="C58" s="96"/>
      <c r="L58" s="160"/>
    </row>
    <row r="60" spans="2:12" ht="23.25" customHeight="1">
      <c r="B60" s="209" t="s">
        <v>53</v>
      </c>
      <c r="C60" s="742">
        <f>C7</f>
        <v>0</v>
      </c>
      <c r="D60" s="733"/>
      <c r="E60" s="740">
        <f>E7</f>
        <v>0</v>
      </c>
      <c r="F60" s="734"/>
      <c r="G60" s="733">
        <f>G7</f>
        <v>0</v>
      </c>
      <c r="H60" s="734"/>
      <c r="I60" s="733">
        <f>I7</f>
        <v>0</v>
      </c>
      <c r="J60" s="735"/>
      <c r="K60" s="729" t="s">
        <v>25</v>
      </c>
      <c r="L60" s="730"/>
    </row>
    <row r="61" spans="2:12" ht="33" customHeight="1">
      <c r="B61" s="85" t="s">
        <v>103</v>
      </c>
      <c r="C61" s="739"/>
      <c r="D61" s="736"/>
      <c r="E61" s="741"/>
      <c r="F61" s="737"/>
      <c r="G61" s="736"/>
      <c r="H61" s="737"/>
      <c r="I61" s="736"/>
      <c r="J61" s="738"/>
      <c r="K61" s="731">
        <f>SUM(C61:J61)</f>
        <v>0</v>
      </c>
      <c r="L61" s="732"/>
    </row>
    <row r="62" spans="2:12" ht="33" customHeight="1">
      <c r="B62" s="210" t="s">
        <v>104</v>
      </c>
      <c r="C62" s="739"/>
      <c r="D62" s="736"/>
      <c r="E62" s="741"/>
      <c r="F62" s="737"/>
      <c r="G62" s="736"/>
      <c r="H62" s="737"/>
      <c r="I62" s="736"/>
      <c r="J62" s="738"/>
      <c r="K62" s="731">
        <f>SUM(C62:J62)</f>
        <v>0</v>
      </c>
      <c r="L62" s="732"/>
    </row>
    <row r="63" spans="2:12">
      <c r="B63" s="136"/>
    </row>
    <row r="64" spans="2:12" ht="14.25">
      <c r="B64" s="211" t="s">
        <v>202</v>
      </c>
    </row>
  </sheetData>
  <mergeCells count="64">
    <mergeCell ref="K62:L62"/>
    <mergeCell ref="C62:D62"/>
    <mergeCell ref="E60:F60"/>
    <mergeCell ref="E61:F61"/>
    <mergeCell ref="E62:F62"/>
    <mergeCell ref="G62:H62"/>
    <mergeCell ref="I62:J62"/>
    <mergeCell ref="C60:D60"/>
    <mergeCell ref="C61:D61"/>
    <mergeCell ref="I56:J56"/>
    <mergeCell ref="G56:H56"/>
    <mergeCell ref="E56:F56"/>
    <mergeCell ref="K60:L60"/>
    <mergeCell ref="K61:L61"/>
    <mergeCell ref="G60:H60"/>
    <mergeCell ref="I60:J60"/>
    <mergeCell ref="G61:H61"/>
    <mergeCell ref="I61:J61"/>
    <mergeCell ref="I49:J49"/>
    <mergeCell ref="I50:J50"/>
    <mergeCell ref="I51:J51"/>
    <mergeCell ref="I52:J52"/>
    <mergeCell ref="I48:J48"/>
    <mergeCell ref="I54:J54"/>
    <mergeCell ref="I55:J55"/>
    <mergeCell ref="G51:H51"/>
    <mergeCell ref="G52:H52"/>
    <mergeCell ref="C51:D51"/>
    <mergeCell ref="C52:D52"/>
    <mergeCell ref="E51:F51"/>
    <mergeCell ref="E52:F52"/>
    <mergeCell ref="G55:H55"/>
    <mergeCell ref="E55:F55"/>
    <mergeCell ref="I53:J53"/>
    <mergeCell ref="C55:D55"/>
    <mergeCell ref="G53:H53"/>
    <mergeCell ref="G54:H54"/>
    <mergeCell ref="B4:L5"/>
    <mergeCell ref="G48:H48"/>
    <mergeCell ref="G49:H49"/>
    <mergeCell ref="G50:H50"/>
    <mergeCell ref="C48:D48"/>
    <mergeCell ref="C49:D49"/>
    <mergeCell ref="C50:D50"/>
    <mergeCell ref="E48:F48"/>
    <mergeCell ref="G7:H7"/>
    <mergeCell ref="I7:J7"/>
    <mergeCell ref="G46:H47"/>
    <mergeCell ref="B28:L28"/>
    <mergeCell ref="B31:L40"/>
    <mergeCell ref="B46:B47"/>
    <mergeCell ref="C47:D47"/>
    <mergeCell ref="I46:J47"/>
    <mergeCell ref="C56:D56"/>
    <mergeCell ref="C7:D7"/>
    <mergeCell ref="E7:F7"/>
    <mergeCell ref="E53:F53"/>
    <mergeCell ref="E54:F54"/>
    <mergeCell ref="E47:F47"/>
    <mergeCell ref="C46:F46"/>
    <mergeCell ref="E49:F49"/>
    <mergeCell ref="E50:F50"/>
    <mergeCell ref="C53:D53"/>
    <mergeCell ref="C54:D54"/>
  </mergeCells>
  <phoneticPr fontId="6"/>
  <dataValidations disablePrompts="1" count="1">
    <dataValidation type="list" allowBlank="1" showInputMessage="1" showErrorMessage="1" sqref="L42 L58">
      <formula1>"oui,non"</formula1>
    </dataValidation>
  </dataValidations>
  <pageMargins left="0.59055118110236227" right="0.59055118110236227" top="0.39370078740157483" bottom="0.98425196850393704" header="0.39370078740157483" footer="0.59055118110236227"/>
  <pageSetup paperSize="9" scale="60" orientation="portrait" horizontalDpi="300" verticalDpi="300" r:id="rId1"/>
  <headerFooter alignWithMargins="0">
    <oddFooter>&amp;LDossier de demande de subvention CG 62 &amp;R&amp;D</oddFooter>
  </headerFooter>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Feuil2"/>
  <dimension ref="A2:N58"/>
  <sheetViews>
    <sheetView view="pageLayout" topLeftCell="A82" zoomScaleNormal="100" zoomScaleSheetLayoutView="90" workbookViewId="0">
      <selection activeCell="Q10" sqref="Q10"/>
    </sheetView>
  </sheetViews>
  <sheetFormatPr baseColWidth="10" defaultRowHeight="12.75"/>
  <cols>
    <col min="1" max="1" width="4.42578125" style="352" customWidth="1"/>
    <col min="2" max="2" width="6.42578125" style="354" customWidth="1"/>
    <col min="3" max="3" width="4" style="354" customWidth="1"/>
    <col min="4" max="4" width="31.5703125" style="354" customWidth="1"/>
    <col min="5" max="6" width="8.7109375" style="352" customWidth="1"/>
    <col min="7" max="7" width="8.7109375" style="353" customWidth="1"/>
    <col min="8" max="12" width="8.7109375" style="352" customWidth="1"/>
    <col min="13" max="14" width="6.7109375" style="352" customWidth="1"/>
    <col min="15" max="16384" width="11.42578125" style="352"/>
  </cols>
  <sheetData>
    <row r="2" spans="1:14" ht="35.25" customHeight="1">
      <c r="B2" s="554" t="s">
        <v>180</v>
      </c>
      <c r="C2" s="554"/>
      <c r="D2" s="554"/>
      <c r="E2" s="554"/>
      <c r="F2" s="554"/>
      <c r="G2" s="554"/>
      <c r="H2" s="554"/>
      <c r="I2" s="554"/>
      <c r="J2" s="554"/>
      <c r="K2" s="554"/>
      <c r="L2" s="554"/>
      <c r="M2" s="554"/>
      <c r="N2" s="554"/>
    </row>
    <row r="3" spans="1:14" ht="17.25" customHeight="1">
      <c r="E3" s="404"/>
      <c r="F3" s="403"/>
      <c r="G3" s="402"/>
    </row>
    <row r="4" spans="1:14" ht="30.75" customHeight="1">
      <c r="B4" s="555" t="s">
        <v>9</v>
      </c>
      <c r="C4" s="555"/>
      <c r="D4" s="555"/>
      <c r="E4" s="555"/>
      <c r="F4" s="555"/>
      <c r="G4" s="555"/>
      <c r="H4" s="555"/>
      <c r="I4" s="555"/>
      <c r="J4" s="555"/>
      <c r="K4" s="555"/>
      <c r="L4" s="555"/>
      <c r="M4" s="400"/>
      <c r="N4" s="400"/>
    </row>
    <row r="5" spans="1:14" s="399" customFormat="1" ht="5.25" customHeight="1">
      <c r="B5" s="401"/>
      <c r="C5" s="401"/>
      <c r="D5" s="401"/>
      <c r="E5" s="401"/>
      <c r="F5" s="401"/>
      <c r="G5" s="401"/>
      <c r="H5" s="401"/>
      <c r="I5" s="401"/>
      <c r="J5" s="401"/>
      <c r="K5" s="401"/>
      <c r="L5" s="401"/>
      <c r="M5" s="400"/>
      <c r="N5" s="400"/>
    </row>
    <row r="6" spans="1:14" ht="89.25" customHeight="1">
      <c r="B6" s="556" t="s">
        <v>222</v>
      </c>
      <c r="C6" s="556"/>
      <c r="D6" s="556"/>
      <c r="E6" s="556"/>
      <c r="F6" s="556"/>
      <c r="G6" s="556"/>
      <c r="H6" s="556"/>
      <c r="I6" s="556"/>
      <c r="J6" s="556"/>
      <c r="K6" s="556"/>
      <c r="L6" s="556"/>
      <c r="M6" s="556"/>
    </row>
    <row r="7" spans="1:14" ht="11.25" customHeight="1">
      <c r="B7" s="398"/>
      <c r="C7" s="398"/>
      <c r="D7" s="398"/>
      <c r="E7" s="398"/>
      <c r="F7" s="398"/>
      <c r="G7" s="398"/>
      <c r="H7" s="397"/>
    </row>
    <row r="8" spans="1:14" ht="39.75" customHeight="1">
      <c r="B8" s="557" t="s">
        <v>223</v>
      </c>
      <c r="C8" s="557"/>
      <c r="D8" s="557"/>
      <c r="E8" s="557"/>
      <c r="F8" s="557"/>
      <c r="G8" s="557"/>
      <c r="H8" s="557"/>
      <c r="I8" s="557"/>
      <c r="J8" s="557"/>
      <c r="K8" s="557"/>
      <c r="L8" s="557"/>
      <c r="M8" s="395"/>
      <c r="N8" s="395"/>
    </row>
    <row r="9" spans="1:14" ht="24" customHeight="1">
      <c r="B9" s="394"/>
      <c r="C9" s="394"/>
      <c r="D9" s="394"/>
      <c r="E9" s="393"/>
      <c r="F9" s="393"/>
      <c r="G9" s="393"/>
    </row>
    <row r="10" spans="1:14" s="376" customFormat="1" ht="64.5" customHeight="1">
      <c r="A10" s="560"/>
      <c r="B10" s="561"/>
      <c r="C10" s="561"/>
      <c r="D10" s="562"/>
      <c r="E10" s="558" t="s">
        <v>224</v>
      </c>
      <c r="F10" s="559"/>
      <c r="G10" s="558" t="s">
        <v>225</v>
      </c>
      <c r="H10" s="559"/>
      <c r="I10" s="558" t="s">
        <v>226</v>
      </c>
      <c r="J10" s="559"/>
      <c r="K10" s="558" t="s">
        <v>227</v>
      </c>
      <c r="L10" s="559"/>
    </row>
    <row r="11" spans="1:14" s="376" customFormat="1" ht="24" customHeight="1">
      <c r="A11" s="560"/>
      <c r="B11" s="561"/>
      <c r="C11" s="561"/>
      <c r="D11" s="562"/>
      <c r="E11" s="392" t="s">
        <v>25</v>
      </c>
      <c r="F11" s="391" t="s">
        <v>228</v>
      </c>
      <c r="G11" s="392" t="s">
        <v>25</v>
      </c>
      <c r="H11" s="391" t="s">
        <v>228</v>
      </c>
      <c r="I11" s="392" t="s">
        <v>25</v>
      </c>
      <c r="J11" s="391" t="s">
        <v>228</v>
      </c>
      <c r="K11" s="390" t="s">
        <v>25</v>
      </c>
      <c r="L11" s="389" t="s">
        <v>228</v>
      </c>
    </row>
    <row r="12" spans="1:14" s="376" customFormat="1" ht="15.75" hidden="1" customHeight="1">
      <c r="B12" s="561"/>
      <c r="C12" s="561"/>
      <c r="D12" s="562"/>
      <c r="E12" s="388"/>
      <c r="F12" s="387"/>
      <c r="G12" s="388"/>
      <c r="H12" s="387"/>
      <c r="I12" s="388"/>
      <c r="J12" s="387"/>
      <c r="K12" s="388"/>
      <c r="L12" s="387"/>
    </row>
    <row r="13" spans="1:14" s="376" customFormat="1" ht="22.5" customHeight="1">
      <c r="B13" s="567" t="s">
        <v>229</v>
      </c>
      <c r="C13" s="568"/>
      <c r="D13" s="569"/>
      <c r="E13" s="386">
        <f>E14+E15</f>
        <v>0</v>
      </c>
      <c r="F13" s="384"/>
      <c r="G13" s="385">
        <f>G14+G15</f>
        <v>0</v>
      </c>
      <c r="H13" s="384"/>
      <c r="I13" s="385">
        <f>I14+I15</f>
        <v>0</v>
      </c>
      <c r="J13" s="384"/>
      <c r="K13" s="385">
        <f t="shared" ref="K13:K22" si="0">I13+G13+E13</f>
        <v>0</v>
      </c>
      <c r="L13" s="384"/>
    </row>
    <row r="14" spans="1:14" s="355" customFormat="1" ht="15" customHeight="1">
      <c r="B14" s="383" t="s">
        <v>230</v>
      </c>
      <c r="C14" s="565" t="s">
        <v>122</v>
      </c>
      <c r="D14" s="565"/>
      <c r="E14" s="382"/>
      <c r="F14" s="381"/>
      <c r="G14" s="382"/>
      <c r="H14" s="381"/>
      <c r="I14" s="382"/>
      <c r="J14" s="381"/>
      <c r="K14" s="382">
        <f t="shared" si="0"/>
        <v>0</v>
      </c>
      <c r="L14" s="381"/>
    </row>
    <row r="15" spans="1:14" s="355" customFormat="1" ht="15" customHeight="1">
      <c r="B15" s="380" t="s">
        <v>230</v>
      </c>
      <c r="C15" s="563" t="s">
        <v>123</v>
      </c>
      <c r="D15" s="563"/>
      <c r="E15" s="379"/>
      <c r="F15" s="378"/>
      <c r="G15" s="379"/>
      <c r="H15" s="378"/>
      <c r="I15" s="379"/>
      <c r="J15" s="378"/>
      <c r="K15" s="379">
        <f t="shared" si="0"/>
        <v>0</v>
      </c>
      <c r="L15" s="378"/>
    </row>
    <row r="16" spans="1:14" s="376" customFormat="1" ht="22.5" customHeight="1">
      <c r="B16" s="567" t="s">
        <v>124</v>
      </c>
      <c r="C16" s="568"/>
      <c r="D16" s="569"/>
      <c r="E16" s="377">
        <f t="shared" ref="E16:J16" si="1">E17+E18+E19+E20+E21+E22</f>
        <v>0</v>
      </c>
      <c r="F16" s="377">
        <f t="shared" si="1"/>
        <v>0</v>
      </c>
      <c r="G16" s="377">
        <f t="shared" si="1"/>
        <v>0</v>
      </c>
      <c r="H16" s="377">
        <f t="shared" si="1"/>
        <v>0</v>
      </c>
      <c r="I16" s="377">
        <f t="shared" si="1"/>
        <v>0</v>
      </c>
      <c r="J16" s="377">
        <f t="shared" si="1"/>
        <v>0</v>
      </c>
      <c r="K16" s="377">
        <f t="shared" si="0"/>
        <v>0</v>
      </c>
      <c r="L16" s="377">
        <f t="shared" ref="L16:L22" si="2">J16+H16+F16</f>
        <v>0</v>
      </c>
    </row>
    <row r="17" spans="1:12" s="355" customFormat="1" ht="15" customHeight="1">
      <c r="B17" s="572" t="s">
        <v>230</v>
      </c>
      <c r="C17" s="565" t="s">
        <v>148</v>
      </c>
      <c r="D17" s="566"/>
      <c r="E17" s="367"/>
      <c r="F17" s="366"/>
      <c r="G17" s="367"/>
      <c r="H17" s="366"/>
      <c r="I17" s="367"/>
      <c r="J17" s="366"/>
      <c r="K17" s="375">
        <f t="shared" si="0"/>
        <v>0</v>
      </c>
      <c r="L17" s="375">
        <f t="shared" si="2"/>
        <v>0</v>
      </c>
    </row>
    <row r="18" spans="1:12" s="355" customFormat="1" ht="22.5" customHeight="1">
      <c r="B18" s="573"/>
      <c r="C18" s="563" t="s">
        <v>231</v>
      </c>
      <c r="D18" s="564"/>
      <c r="E18" s="363"/>
      <c r="F18" s="362"/>
      <c r="G18" s="363"/>
      <c r="H18" s="362"/>
      <c r="I18" s="363"/>
      <c r="J18" s="362"/>
      <c r="K18" s="374">
        <f t="shared" si="0"/>
        <v>0</v>
      </c>
      <c r="L18" s="374">
        <f t="shared" si="2"/>
        <v>0</v>
      </c>
    </row>
    <row r="19" spans="1:12" s="355" customFormat="1" ht="15" customHeight="1">
      <c r="B19" s="573"/>
      <c r="C19" s="563" t="s">
        <v>125</v>
      </c>
      <c r="D19" s="564"/>
      <c r="E19" s="363"/>
      <c r="F19" s="362"/>
      <c r="G19" s="363"/>
      <c r="H19" s="362"/>
      <c r="I19" s="363"/>
      <c r="J19" s="362"/>
      <c r="K19" s="374">
        <f t="shared" si="0"/>
        <v>0</v>
      </c>
      <c r="L19" s="374">
        <f t="shared" si="2"/>
        <v>0</v>
      </c>
    </row>
    <row r="20" spans="1:12" s="355" customFormat="1" ht="22.5" customHeight="1">
      <c r="B20" s="573"/>
      <c r="C20" s="563" t="s">
        <v>149</v>
      </c>
      <c r="D20" s="564"/>
      <c r="E20" s="363"/>
      <c r="F20" s="362"/>
      <c r="G20" s="363"/>
      <c r="H20" s="362"/>
      <c r="I20" s="363"/>
      <c r="J20" s="362"/>
      <c r="K20" s="374">
        <f t="shared" si="0"/>
        <v>0</v>
      </c>
      <c r="L20" s="374">
        <f t="shared" si="2"/>
        <v>0</v>
      </c>
    </row>
    <row r="21" spans="1:12" s="355" customFormat="1" ht="15" customHeight="1">
      <c r="B21" s="573"/>
      <c r="C21" s="563" t="s">
        <v>232</v>
      </c>
      <c r="D21" s="564"/>
      <c r="E21" s="363"/>
      <c r="F21" s="362"/>
      <c r="G21" s="363"/>
      <c r="H21" s="362"/>
      <c r="I21" s="363"/>
      <c r="J21" s="362"/>
      <c r="K21" s="374">
        <f t="shared" si="0"/>
        <v>0</v>
      </c>
      <c r="L21" s="374">
        <f t="shared" si="2"/>
        <v>0</v>
      </c>
    </row>
    <row r="22" spans="1:12" s="355" customFormat="1" ht="15" customHeight="1">
      <c r="B22" s="574"/>
      <c r="C22" s="570" t="s">
        <v>126</v>
      </c>
      <c r="D22" s="571"/>
      <c r="E22" s="359"/>
      <c r="F22" s="358"/>
      <c r="G22" s="359"/>
      <c r="H22" s="358"/>
      <c r="I22" s="359"/>
      <c r="J22" s="358"/>
      <c r="K22" s="373">
        <f t="shared" si="0"/>
        <v>0</v>
      </c>
      <c r="L22" s="373">
        <f t="shared" si="2"/>
        <v>0</v>
      </c>
    </row>
    <row r="23" spans="1:12" s="355" customFormat="1" ht="22.5" customHeight="1">
      <c r="B23" s="567" t="s">
        <v>127</v>
      </c>
      <c r="C23" s="568"/>
      <c r="D23" s="569"/>
      <c r="E23" s="368">
        <f t="shared" ref="E23:J23" si="3">E24+E25+E26+E27+E28+E29</f>
        <v>0</v>
      </c>
      <c r="F23" s="368">
        <f t="shared" si="3"/>
        <v>0</v>
      </c>
      <c r="G23" s="368">
        <f t="shared" si="3"/>
        <v>0</v>
      </c>
      <c r="H23" s="368">
        <f t="shared" si="3"/>
        <v>0</v>
      </c>
      <c r="I23" s="368">
        <f t="shared" si="3"/>
        <v>0</v>
      </c>
      <c r="J23" s="368">
        <f t="shared" si="3"/>
        <v>0</v>
      </c>
      <c r="K23" s="368">
        <f t="shared" ref="K23:K58" si="4">E23+G23+I23</f>
        <v>0</v>
      </c>
      <c r="L23" s="368">
        <f t="shared" ref="L23:L58" si="5">F23+H23+J23</f>
        <v>0</v>
      </c>
    </row>
    <row r="24" spans="1:12" s="355" customFormat="1" ht="15" customHeight="1">
      <c r="B24" s="572" t="s">
        <v>230</v>
      </c>
      <c r="C24" s="565" t="s">
        <v>150</v>
      </c>
      <c r="D24" s="566"/>
      <c r="E24" s="367"/>
      <c r="F24" s="366"/>
      <c r="G24" s="367"/>
      <c r="H24" s="366"/>
      <c r="I24" s="367"/>
      <c r="J24" s="366"/>
      <c r="K24" s="365">
        <f t="shared" si="4"/>
        <v>0</v>
      </c>
      <c r="L24" s="364">
        <f t="shared" si="5"/>
        <v>0</v>
      </c>
    </row>
    <row r="25" spans="1:12" s="355" customFormat="1" ht="15" customHeight="1">
      <c r="B25" s="573"/>
      <c r="C25" s="563" t="s">
        <v>128</v>
      </c>
      <c r="D25" s="564"/>
      <c r="E25" s="363"/>
      <c r="F25" s="362"/>
      <c r="G25" s="363"/>
      <c r="H25" s="362"/>
      <c r="I25" s="363"/>
      <c r="J25" s="362"/>
      <c r="K25" s="361">
        <f t="shared" si="4"/>
        <v>0</v>
      </c>
      <c r="L25" s="360">
        <f t="shared" si="5"/>
        <v>0</v>
      </c>
    </row>
    <row r="26" spans="1:12" s="355" customFormat="1" ht="15" customHeight="1">
      <c r="B26" s="573"/>
      <c r="C26" s="563" t="s">
        <v>129</v>
      </c>
      <c r="D26" s="564"/>
      <c r="E26" s="363"/>
      <c r="F26" s="362"/>
      <c r="G26" s="363"/>
      <c r="H26" s="362"/>
      <c r="I26" s="363"/>
      <c r="J26" s="362"/>
      <c r="K26" s="361">
        <f t="shared" si="4"/>
        <v>0</v>
      </c>
      <c r="L26" s="360">
        <f t="shared" si="5"/>
        <v>0</v>
      </c>
    </row>
    <row r="27" spans="1:12" s="355" customFormat="1" ht="15" customHeight="1">
      <c r="B27" s="573"/>
      <c r="C27" s="563" t="s">
        <v>147</v>
      </c>
      <c r="D27" s="564"/>
      <c r="E27" s="363"/>
      <c r="F27" s="362"/>
      <c r="G27" s="363"/>
      <c r="H27" s="362"/>
      <c r="I27" s="363"/>
      <c r="J27" s="362"/>
      <c r="K27" s="361">
        <f t="shared" si="4"/>
        <v>0</v>
      </c>
      <c r="L27" s="360">
        <f t="shared" si="5"/>
        <v>0</v>
      </c>
    </row>
    <row r="28" spans="1:12" s="355" customFormat="1" ht="15" customHeight="1">
      <c r="B28" s="573"/>
      <c r="C28" s="563" t="s">
        <v>146</v>
      </c>
      <c r="D28" s="564"/>
      <c r="E28" s="363"/>
      <c r="F28" s="362"/>
      <c r="G28" s="363"/>
      <c r="H28" s="362"/>
      <c r="I28" s="363"/>
      <c r="J28" s="362"/>
      <c r="K28" s="361">
        <f t="shared" si="4"/>
        <v>0</v>
      </c>
      <c r="L28" s="360">
        <f t="shared" si="5"/>
        <v>0</v>
      </c>
    </row>
    <row r="29" spans="1:12" s="355" customFormat="1" ht="15" customHeight="1">
      <c r="B29" s="574"/>
      <c r="C29" s="570" t="s">
        <v>130</v>
      </c>
      <c r="D29" s="571"/>
      <c r="E29" s="359"/>
      <c r="F29" s="358"/>
      <c r="G29" s="359"/>
      <c r="H29" s="358"/>
      <c r="I29" s="359"/>
      <c r="J29" s="358"/>
      <c r="K29" s="357">
        <f t="shared" si="4"/>
        <v>0</v>
      </c>
      <c r="L29" s="356">
        <f t="shared" si="5"/>
        <v>0</v>
      </c>
    </row>
    <row r="30" spans="1:12" s="355" customFormat="1" ht="22.5" customHeight="1">
      <c r="A30" s="369"/>
      <c r="B30" s="567" t="s">
        <v>131</v>
      </c>
      <c r="C30" s="568"/>
      <c r="D30" s="569"/>
      <c r="E30" s="368">
        <f t="shared" ref="E30:J30" si="6">E31+E32+E33+E34</f>
        <v>0</v>
      </c>
      <c r="F30" s="368">
        <f t="shared" si="6"/>
        <v>0</v>
      </c>
      <c r="G30" s="368">
        <f t="shared" si="6"/>
        <v>0</v>
      </c>
      <c r="H30" s="368">
        <f t="shared" si="6"/>
        <v>0</v>
      </c>
      <c r="I30" s="368">
        <f t="shared" si="6"/>
        <v>0</v>
      </c>
      <c r="J30" s="368">
        <f t="shared" si="6"/>
        <v>0</v>
      </c>
      <c r="K30" s="368">
        <f t="shared" si="4"/>
        <v>0</v>
      </c>
      <c r="L30" s="368">
        <f t="shared" si="5"/>
        <v>0</v>
      </c>
    </row>
    <row r="31" spans="1:12" s="355" customFormat="1" ht="22.5" customHeight="1">
      <c r="B31" s="572" t="s">
        <v>230</v>
      </c>
      <c r="C31" s="565" t="s">
        <v>151</v>
      </c>
      <c r="D31" s="566"/>
      <c r="E31" s="367"/>
      <c r="F31" s="366"/>
      <c r="G31" s="367"/>
      <c r="H31" s="366"/>
      <c r="I31" s="367"/>
      <c r="J31" s="366"/>
      <c r="K31" s="365">
        <f t="shared" si="4"/>
        <v>0</v>
      </c>
      <c r="L31" s="364">
        <f t="shared" si="5"/>
        <v>0</v>
      </c>
    </row>
    <row r="32" spans="1:12" s="355" customFormat="1" ht="15" customHeight="1">
      <c r="B32" s="573"/>
      <c r="C32" s="563" t="s">
        <v>233</v>
      </c>
      <c r="D32" s="564"/>
      <c r="E32" s="363"/>
      <c r="F32" s="362"/>
      <c r="G32" s="363"/>
      <c r="H32" s="362"/>
      <c r="I32" s="363"/>
      <c r="J32" s="362"/>
      <c r="K32" s="361">
        <f t="shared" si="4"/>
        <v>0</v>
      </c>
      <c r="L32" s="360">
        <f t="shared" si="5"/>
        <v>0</v>
      </c>
    </row>
    <row r="33" spans="1:12" s="355" customFormat="1" ht="15" customHeight="1">
      <c r="B33" s="573"/>
      <c r="C33" s="563" t="s">
        <v>143</v>
      </c>
      <c r="D33" s="564"/>
      <c r="E33" s="363"/>
      <c r="F33" s="362"/>
      <c r="G33" s="363"/>
      <c r="H33" s="362"/>
      <c r="I33" s="363"/>
      <c r="J33" s="362"/>
      <c r="K33" s="361">
        <f t="shared" si="4"/>
        <v>0</v>
      </c>
      <c r="L33" s="360">
        <f t="shared" si="5"/>
        <v>0</v>
      </c>
    </row>
    <row r="34" spans="1:12" s="355" customFormat="1" ht="15" customHeight="1">
      <c r="B34" s="574"/>
      <c r="C34" s="570" t="s">
        <v>144</v>
      </c>
      <c r="D34" s="571"/>
      <c r="E34" s="359"/>
      <c r="F34" s="358"/>
      <c r="G34" s="359"/>
      <c r="H34" s="358"/>
      <c r="I34" s="359"/>
      <c r="J34" s="358"/>
      <c r="K34" s="357">
        <f t="shared" si="4"/>
        <v>0</v>
      </c>
      <c r="L34" s="356">
        <f t="shared" si="5"/>
        <v>0</v>
      </c>
    </row>
    <row r="35" spans="1:12" s="355" customFormat="1" ht="22.5" customHeight="1">
      <c r="A35" s="372"/>
      <c r="B35" s="575" t="s">
        <v>175</v>
      </c>
      <c r="C35" s="575"/>
      <c r="D35" s="576"/>
      <c r="E35" s="370">
        <f t="shared" ref="E35:J35" si="7">E36+E37+E38+E39+E40+E41</f>
        <v>0</v>
      </c>
      <c r="F35" s="370">
        <f t="shared" si="7"/>
        <v>0</v>
      </c>
      <c r="G35" s="370">
        <f t="shared" si="7"/>
        <v>0</v>
      </c>
      <c r="H35" s="370">
        <f t="shared" si="7"/>
        <v>0</v>
      </c>
      <c r="I35" s="370">
        <f t="shared" si="7"/>
        <v>0</v>
      </c>
      <c r="J35" s="370">
        <f t="shared" si="7"/>
        <v>0</v>
      </c>
      <c r="K35" s="370">
        <f t="shared" si="4"/>
        <v>0</v>
      </c>
      <c r="L35" s="370">
        <f t="shared" si="5"/>
        <v>0</v>
      </c>
    </row>
    <row r="36" spans="1:12" s="355" customFormat="1" ht="22.5" customHeight="1">
      <c r="B36" s="572" t="s">
        <v>230</v>
      </c>
      <c r="C36" s="565" t="s">
        <v>152</v>
      </c>
      <c r="D36" s="566"/>
      <c r="E36" s="367"/>
      <c r="F36" s="366"/>
      <c r="G36" s="367"/>
      <c r="H36" s="366"/>
      <c r="I36" s="367"/>
      <c r="J36" s="366"/>
      <c r="K36" s="365">
        <f t="shared" si="4"/>
        <v>0</v>
      </c>
      <c r="L36" s="364">
        <f t="shared" si="5"/>
        <v>0</v>
      </c>
    </row>
    <row r="37" spans="1:12" s="355" customFormat="1" ht="22.5" customHeight="1">
      <c r="B37" s="573"/>
      <c r="C37" s="563" t="s">
        <v>234</v>
      </c>
      <c r="D37" s="564"/>
      <c r="E37" s="363"/>
      <c r="F37" s="362"/>
      <c r="G37" s="363"/>
      <c r="H37" s="362"/>
      <c r="I37" s="363"/>
      <c r="J37" s="362"/>
      <c r="K37" s="361">
        <f t="shared" si="4"/>
        <v>0</v>
      </c>
      <c r="L37" s="360">
        <f t="shared" si="5"/>
        <v>0</v>
      </c>
    </row>
    <row r="38" spans="1:12" s="355" customFormat="1" ht="22.5" customHeight="1">
      <c r="B38" s="573"/>
      <c r="C38" s="563" t="s">
        <v>153</v>
      </c>
      <c r="D38" s="564"/>
      <c r="E38" s="363"/>
      <c r="F38" s="362"/>
      <c r="G38" s="363"/>
      <c r="H38" s="362"/>
      <c r="I38" s="363"/>
      <c r="J38" s="362"/>
      <c r="K38" s="361">
        <f t="shared" si="4"/>
        <v>0</v>
      </c>
      <c r="L38" s="360">
        <f t="shared" si="5"/>
        <v>0</v>
      </c>
    </row>
    <row r="39" spans="1:12" s="355" customFormat="1" ht="22.5" customHeight="1">
      <c r="B39" s="573"/>
      <c r="C39" s="563" t="s">
        <v>235</v>
      </c>
      <c r="D39" s="564"/>
      <c r="E39" s="363"/>
      <c r="F39" s="362"/>
      <c r="G39" s="363"/>
      <c r="H39" s="362"/>
      <c r="I39" s="363"/>
      <c r="J39" s="362"/>
      <c r="K39" s="361">
        <f t="shared" si="4"/>
        <v>0</v>
      </c>
      <c r="L39" s="360">
        <f t="shared" si="5"/>
        <v>0</v>
      </c>
    </row>
    <row r="40" spans="1:12" s="355" customFormat="1" ht="15" customHeight="1">
      <c r="B40" s="573"/>
      <c r="C40" s="563" t="s">
        <v>154</v>
      </c>
      <c r="D40" s="564"/>
      <c r="E40" s="363"/>
      <c r="F40" s="362"/>
      <c r="G40" s="363"/>
      <c r="H40" s="362"/>
      <c r="I40" s="363"/>
      <c r="J40" s="362"/>
      <c r="K40" s="361">
        <f t="shared" si="4"/>
        <v>0</v>
      </c>
      <c r="L40" s="360">
        <f t="shared" si="5"/>
        <v>0</v>
      </c>
    </row>
    <row r="41" spans="1:12" s="355" customFormat="1" ht="15" customHeight="1">
      <c r="B41" s="574"/>
      <c r="C41" s="570" t="s">
        <v>155</v>
      </c>
      <c r="D41" s="571"/>
      <c r="E41" s="359"/>
      <c r="F41" s="358"/>
      <c r="G41" s="359"/>
      <c r="H41" s="358"/>
      <c r="I41" s="359"/>
      <c r="J41" s="358"/>
      <c r="K41" s="357">
        <f t="shared" si="4"/>
        <v>0</v>
      </c>
      <c r="L41" s="356">
        <f t="shared" si="5"/>
        <v>0</v>
      </c>
    </row>
    <row r="42" spans="1:12" s="355" customFormat="1" ht="27.75" customHeight="1">
      <c r="A42" s="371"/>
      <c r="B42" s="577" t="s">
        <v>211</v>
      </c>
      <c r="C42" s="578"/>
      <c r="D42" s="579"/>
      <c r="E42" s="370">
        <f t="shared" ref="E42:J42" si="8">E43+E44+E45+E46+E47+E48+E49+E50</f>
        <v>0</v>
      </c>
      <c r="F42" s="370">
        <f t="shared" si="8"/>
        <v>0</v>
      </c>
      <c r="G42" s="370">
        <f t="shared" si="8"/>
        <v>0</v>
      </c>
      <c r="H42" s="370">
        <f t="shared" si="8"/>
        <v>0</v>
      </c>
      <c r="I42" s="370">
        <f t="shared" si="8"/>
        <v>0</v>
      </c>
      <c r="J42" s="370">
        <f t="shared" si="8"/>
        <v>0</v>
      </c>
      <c r="K42" s="370">
        <f t="shared" si="4"/>
        <v>0</v>
      </c>
      <c r="L42" s="370">
        <f t="shared" si="5"/>
        <v>0</v>
      </c>
    </row>
    <row r="43" spans="1:12" s="355" customFormat="1" ht="15" customHeight="1">
      <c r="B43" s="572" t="s">
        <v>230</v>
      </c>
      <c r="C43" s="565" t="s">
        <v>132</v>
      </c>
      <c r="D43" s="566"/>
      <c r="E43" s="367"/>
      <c r="F43" s="366"/>
      <c r="G43" s="367"/>
      <c r="H43" s="366"/>
      <c r="I43" s="367"/>
      <c r="J43" s="366"/>
      <c r="K43" s="365">
        <f t="shared" si="4"/>
        <v>0</v>
      </c>
      <c r="L43" s="364">
        <f t="shared" si="5"/>
        <v>0</v>
      </c>
    </row>
    <row r="44" spans="1:12" s="355" customFormat="1" ht="15" customHeight="1">
      <c r="B44" s="573"/>
      <c r="C44" s="563" t="s">
        <v>156</v>
      </c>
      <c r="D44" s="564"/>
      <c r="E44" s="363"/>
      <c r="F44" s="362"/>
      <c r="G44" s="363"/>
      <c r="H44" s="362"/>
      <c r="I44" s="363"/>
      <c r="J44" s="362"/>
      <c r="K44" s="361">
        <f t="shared" si="4"/>
        <v>0</v>
      </c>
      <c r="L44" s="360">
        <f t="shared" si="5"/>
        <v>0</v>
      </c>
    </row>
    <row r="45" spans="1:12" s="355" customFormat="1" ht="15" customHeight="1">
      <c r="B45" s="573"/>
      <c r="C45" s="563" t="s">
        <v>158</v>
      </c>
      <c r="D45" s="564"/>
      <c r="E45" s="363"/>
      <c r="F45" s="362"/>
      <c r="G45" s="363"/>
      <c r="H45" s="362"/>
      <c r="I45" s="363"/>
      <c r="J45" s="362"/>
      <c r="K45" s="361">
        <f t="shared" si="4"/>
        <v>0</v>
      </c>
      <c r="L45" s="360">
        <f t="shared" si="5"/>
        <v>0</v>
      </c>
    </row>
    <row r="46" spans="1:12" s="355" customFormat="1" ht="15" customHeight="1">
      <c r="B46" s="573"/>
      <c r="C46" s="563" t="s">
        <v>157</v>
      </c>
      <c r="D46" s="564"/>
      <c r="E46" s="363"/>
      <c r="F46" s="362"/>
      <c r="G46" s="363"/>
      <c r="H46" s="362"/>
      <c r="I46" s="363"/>
      <c r="J46" s="362"/>
      <c r="K46" s="361">
        <f t="shared" si="4"/>
        <v>0</v>
      </c>
      <c r="L46" s="360">
        <f t="shared" si="5"/>
        <v>0</v>
      </c>
    </row>
    <row r="47" spans="1:12" s="355" customFormat="1" ht="15" customHeight="1">
      <c r="B47" s="573"/>
      <c r="C47" s="563" t="s">
        <v>133</v>
      </c>
      <c r="D47" s="564"/>
      <c r="E47" s="363"/>
      <c r="F47" s="362"/>
      <c r="G47" s="363"/>
      <c r="H47" s="362"/>
      <c r="I47" s="363"/>
      <c r="J47" s="362"/>
      <c r="K47" s="361">
        <f t="shared" si="4"/>
        <v>0</v>
      </c>
      <c r="L47" s="360">
        <f t="shared" si="5"/>
        <v>0</v>
      </c>
    </row>
    <row r="48" spans="1:12" s="355" customFormat="1" ht="15" customHeight="1">
      <c r="B48" s="573"/>
      <c r="C48" s="563" t="s">
        <v>134</v>
      </c>
      <c r="D48" s="564"/>
      <c r="E48" s="363"/>
      <c r="F48" s="362"/>
      <c r="G48" s="363"/>
      <c r="H48" s="362"/>
      <c r="I48" s="363"/>
      <c r="J48" s="362"/>
      <c r="K48" s="361">
        <f t="shared" si="4"/>
        <v>0</v>
      </c>
      <c r="L48" s="360">
        <f t="shared" si="5"/>
        <v>0</v>
      </c>
    </row>
    <row r="49" spans="1:12" s="355" customFormat="1" ht="15" customHeight="1">
      <c r="B49" s="573"/>
      <c r="C49" s="563" t="s">
        <v>135</v>
      </c>
      <c r="D49" s="564"/>
      <c r="E49" s="363"/>
      <c r="F49" s="362"/>
      <c r="G49" s="363"/>
      <c r="H49" s="362"/>
      <c r="I49" s="363"/>
      <c r="J49" s="362"/>
      <c r="K49" s="361">
        <f t="shared" si="4"/>
        <v>0</v>
      </c>
      <c r="L49" s="360">
        <f t="shared" si="5"/>
        <v>0</v>
      </c>
    </row>
    <row r="50" spans="1:12" s="355" customFormat="1" ht="14.25" customHeight="1">
      <c r="B50" s="574"/>
      <c r="C50" s="570" t="s">
        <v>145</v>
      </c>
      <c r="D50" s="571"/>
      <c r="E50" s="359"/>
      <c r="F50" s="358"/>
      <c r="G50" s="359"/>
      <c r="H50" s="358"/>
      <c r="I50" s="359"/>
      <c r="J50" s="358"/>
      <c r="K50" s="357">
        <f t="shared" si="4"/>
        <v>0</v>
      </c>
      <c r="L50" s="356">
        <f t="shared" si="5"/>
        <v>0</v>
      </c>
    </row>
    <row r="51" spans="1:12" s="355" customFormat="1" ht="22.5" customHeight="1">
      <c r="A51" s="369"/>
      <c r="B51" s="568" t="s">
        <v>181</v>
      </c>
      <c r="C51" s="568"/>
      <c r="D51" s="569"/>
      <c r="E51" s="368">
        <f t="shared" ref="E51:J51" si="9">E52+E53+E54+E55+E56+E57+E58</f>
        <v>0</v>
      </c>
      <c r="F51" s="368">
        <f t="shared" si="9"/>
        <v>0</v>
      </c>
      <c r="G51" s="368">
        <f t="shared" si="9"/>
        <v>0</v>
      </c>
      <c r="H51" s="368">
        <f t="shared" si="9"/>
        <v>0</v>
      </c>
      <c r="I51" s="368">
        <f t="shared" si="9"/>
        <v>0</v>
      </c>
      <c r="J51" s="368">
        <f t="shared" si="9"/>
        <v>0</v>
      </c>
      <c r="K51" s="368">
        <f t="shared" si="4"/>
        <v>0</v>
      </c>
      <c r="L51" s="368">
        <f t="shared" si="5"/>
        <v>0</v>
      </c>
    </row>
    <row r="52" spans="1:12" s="355" customFormat="1" ht="15" customHeight="1">
      <c r="B52" s="572" t="s">
        <v>230</v>
      </c>
      <c r="C52" s="565" t="s">
        <v>182</v>
      </c>
      <c r="D52" s="566"/>
      <c r="E52" s="367"/>
      <c r="F52" s="366"/>
      <c r="G52" s="367"/>
      <c r="H52" s="366"/>
      <c r="I52" s="367"/>
      <c r="J52" s="366"/>
      <c r="K52" s="365">
        <f t="shared" si="4"/>
        <v>0</v>
      </c>
      <c r="L52" s="364">
        <f t="shared" si="5"/>
        <v>0</v>
      </c>
    </row>
    <row r="53" spans="1:12" s="355" customFormat="1" ht="15" customHeight="1">
      <c r="B53" s="573"/>
      <c r="C53" s="563" t="s">
        <v>212</v>
      </c>
      <c r="D53" s="564"/>
      <c r="E53" s="363"/>
      <c r="F53" s="362"/>
      <c r="G53" s="363"/>
      <c r="H53" s="362"/>
      <c r="I53" s="363"/>
      <c r="J53" s="362"/>
      <c r="K53" s="361">
        <f t="shared" si="4"/>
        <v>0</v>
      </c>
      <c r="L53" s="360">
        <f t="shared" si="5"/>
        <v>0</v>
      </c>
    </row>
    <row r="54" spans="1:12" s="355" customFormat="1" ht="15" customHeight="1">
      <c r="B54" s="573"/>
      <c r="C54" s="563" t="s">
        <v>213</v>
      </c>
      <c r="D54" s="564"/>
      <c r="E54" s="363"/>
      <c r="F54" s="362"/>
      <c r="G54" s="363"/>
      <c r="H54" s="362"/>
      <c r="I54" s="363"/>
      <c r="J54" s="362"/>
      <c r="K54" s="361">
        <f t="shared" si="4"/>
        <v>0</v>
      </c>
      <c r="L54" s="360">
        <f t="shared" si="5"/>
        <v>0</v>
      </c>
    </row>
    <row r="55" spans="1:12" s="355" customFormat="1" ht="13.5" customHeight="1">
      <c r="B55" s="573"/>
      <c r="C55" s="563" t="s">
        <v>214</v>
      </c>
      <c r="D55" s="564"/>
      <c r="E55" s="363"/>
      <c r="F55" s="362"/>
      <c r="G55" s="363"/>
      <c r="H55" s="362"/>
      <c r="I55" s="363"/>
      <c r="J55" s="362"/>
      <c r="K55" s="361">
        <f t="shared" si="4"/>
        <v>0</v>
      </c>
      <c r="L55" s="360">
        <f t="shared" si="5"/>
        <v>0</v>
      </c>
    </row>
    <row r="56" spans="1:12" s="355" customFormat="1" ht="15" customHeight="1">
      <c r="B56" s="573"/>
      <c r="C56" s="563" t="s">
        <v>215</v>
      </c>
      <c r="D56" s="564"/>
      <c r="E56" s="363"/>
      <c r="F56" s="362"/>
      <c r="G56" s="363"/>
      <c r="H56" s="362"/>
      <c r="I56" s="363"/>
      <c r="J56" s="362"/>
      <c r="K56" s="361">
        <f t="shared" si="4"/>
        <v>0</v>
      </c>
      <c r="L56" s="360">
        <f t="shared" si="5"/>
        <v>0</v>
      </c>
    </row>
    <row r="57" spans="1:12" s="355" customFormat="1" ht="15" customHeight="1">
      <c r="B57" s="573"/>
      <c r="C57" s="580" t="s">
        <v>13</v>
      </c>
      <c r="D57" s="581"/>
      <c r="E57" s="363"/>
      <c r="F57" s="362"/>
      <c r="G57" s="363"/>
      <c r="H57" s="362"/>
      <c r="I57" s="363"/>
      <c r="J57" s="362"/>
      <c r="K57" s="361">
        <f t="shared" si="4"/>
        <v>0</v>
      </c>
      <c r="L57" s="360">
        <f t="shared" si="5"/>
        <v>0</v>
      </c>
    </row>
    <row r="58" spans="1:12" s="355" customFormat="1" ht="15" customHeight="1">
      <c r="B58" s="574"/>
      <c r="C58" s="582" t="s">
        <v>13</v>
      </c>
      <c r="D58" s="583"/>
      <c r="E58" s="359"/>
      <c r="F58" s="358"/>
      <c r="G58" s="359"/>
      <c r="H58" s="358"/>
      <c r="I58" s="359"/>
      <c r="J58" s="358"/>
      <c r="K58" s="357">
        <f t="shared" si="4"/>
        <v>0</v>
      </c>
      <c r="L58" s="356">
        <f t="shared" si="5"/>
        <v>0</v>
      </c>
    </row>
  </sheetData>
  <mergeCells count="62">
    <mergeCell ref="B51:D51"/>
    <mergeCell ref="B52:B58"/>
    <mergeCell ref="C52:D52"/>
    <mergeCell ref="C53:D53"/>
    <mergeCell ref="C54:D54"/>
    <mergeCell ref="C55:D55"/>
    <mergeCell ref="C56:D56"/>
    <mergeCell ref="C57:D57"/>
    <mergeCell ref="C58:D58"/>
    <mergeCell ref="B42:D42"/>
    <mergeCell ref="B43:B50"/>
    <mergeCell ref="C43:D43"/>
    <mergeCell ref="C44:D44"/>
    <mergeCell ref="C45:D45"/>
    <mergeCell ref="C46:D46"/>
    <mergeCell ref="C47:D47"/>
    <mergeCell ref="C48:D48"/>
    <mergeCell ref="C49:D49"/>
    <mergeCell ref="C50:D50"/>
    <mergeCell ref="B35:D35"/>
    <mergeCell ref="B36:B41"/>
    <mergeCell ref="C36:D36"/>
    <mergeCell ref="C37:D37"/>
    <mergeCell ref="C38:D38"/>
    <mergeCell ref="C39:D39"/>
    <mergeCell ref="C40:D40"/>
    <mergeCell ref="C41:D41"/>
    <mergeCell ref="B30:D30"/>
    <mergeCell ref="B31:B34"/>
    <mergeCell ref="C31:D31"/>
    <mergeCell ref="C32:D32"/>
    <mergeCell ref="C33:D33"/>
    <mergeCell ref="C34:D34"/>
    <mergeCell ref="C22:D22"/>
    <mergeCell ref="B23:D23"/>
    <mergeCell ref="B24:B29"/>
    <mergeCell ref="C24:D24"/>
    <mergeCell ref="C25:D25"/>
    <mergeCell ref="C26:D26"/>
    <mergeCell ref="C27:D27"/>
    <mergeCell ref="C28:D28"/>
    <mergeCell ref="C29:D29"/>
    <mergeCell ref="B17:B22"/>
    <mergeCell ref="A10:A11"/>
    <mergeCell ref="B10:D12"/>
    <mergeCell ref="E10:F10"/>
    <mergeCell ref="G10:H10"/>
    <mergeCell ref="C21:D21"/>
    <mergeCell ref="C17:D17"/>
    <mergeCell ref="C18:D18"/>
    <mergeCell ref="C19:D19"/>
    <mergeCell ref="C20:D20"/>
    <mergeCell ref="B13:D13"/>
    <mergeCell ref="C14:D14"/>
    <mergeCell ref="C15:D15"/>
    <mergeCell ref="B16:D16"/>
    <mergeCell ref="B2:N2"/>
    <mergeCell ref="B4:L4"/>
    <mergeCell ref="B6:M6"/>
    <mergeCell ref="B8:L8"/>
    <mergeCell ref="I10:J10"/>
    <mergeCell ref="K10:L10"/>
  </mergeCells>
  <pageMargins left="0.78740157499999996" right="0.78740157499999996" top="0.984251969" bottom="0.984251969" header="0.4921259845" footer="0.4921259845"/>
  <pageSetup paperSize="9" scale="59" orientation="portrait" r:id="rId1"/>
  <headerFooter differentOddEven="1" alignWithMargins="0">
    <oddFooter>&amp;LDossier de demande de subvention CG62
&amp;R&amp;D</oddFooter>
  </headerFooter>
</worksheet>
</file>

<file path=xl/worksheets/sheet3.xml><?xml version="1.0" encoding="utf-8"?>
<worksheet xmlns="http://schemas.openxmlformats.org/spreadsheetml/2006/main" xmlns:r="http://schemas.openxmlformats.org/officeDocument/2006/relationships">
  <sheetPr codeName="Feuil4">
    <tabColor indexed="57"/>
    <pageSetUpPr fitToPage="1"/>
  </sheetPr>
  <dimension ref="B2:L38"/>
  <sheetViews>
    <sheetView showGridLines="0" zoomScaleNormal="100" zoomScaleSheetLayoutView="100" workbookViewId="0">
      <pane ySplit="1" topLeftCell="A14" activePane="bottomLeft" state="frozenSplit"/>
      <selection activeCell="F25" sqref="F25"/>
      <selection pane="bottomLeft" activeCell="F40" sqref="F40"/>
    </sheetView>
  </sheetViews>
  <sheetFormatPr baseColWidth="10" defaultRowHeight="12.75"/>
  <cols>
    <col min="1" max="1" width="3.85546875" style="352" customWidth="1"/>
    <col min="2" max="2" width="2.42578125" style="354" customWidth="1"/>
    <col min="3" max="3" width="3.140625" style="352" customWidth="1"/>
    <col min="4" max="4" width="57.140625" style="352" customWidth="1"/>
    <col min="5" max="5" width="8.7109375" style="399" customWidth="1"/>
    <col min="6" max="7" width="8.7109375" style="352" customWidth="1"/>
    <col min="8" max="8" width="18.7109375" style="352" customWidth="1"/>
    <col min="9" max="12" width="8.7109375" style="352" customWidth="1"/>
    <col min="13" max="16384" width="11.42578125" style="352"/>
  </cols>
  <sheetData>
    <row r="2" spans="2:12" ht="35.25" customHeight="1">
      <c r="B2" s="352"/>
      <c r="D2" s="404" t="s">
        <v>180</v>
      </c>
      <c r="E2" s="354"/>
      <c r="F2" s="403"/>
    </row>
    <row r="3" spans="2:12" ht="9" customHeight="1">
      <c r="B3" s="398"/>
      <c r="C3" s="398"/>
      <c r="D3" s="398"/>
      <c r="E3" s="398"/>
      <c r="F3" s="398"/>
    </row>
    <row r="4" spans="2:12" ht="49.5" customHeight="1">
      <c r="B4" s="352"/>
      <c r="C4" s="396"/>
      <c r="D4" s="557" t="s">
        <v>236</v>
      </c>
      <c r="E4" s="557"/>
      <c r="F4" s="557"/>
      <c r="G4" s="557"/>
      <c r="H4" s="557"/>
      <c r="I4" s="557"/>
      <c r="J4" s="557"/>
      <c r="K4" s="557"/>
      <c r="L4" s="557"/>
    </row>
    <row r="5" spans="2:12" ht="9" customHeight="1">
      <c r="B5" s="398"/>
      <c r="C5" s="398"/>
      <c r="D5" s="398"/>
      <c r="E5" s="398"/>
      <c r="F5" s="398"/>
    </row>
    <row r="6" spans="2:12" s="406" customFormat="1" ht="29.25" customHeight="1">
      <c r="B6" s="405"/>
      <c r="C6" s="405"/>
      <c r="D6" s="584" t="s">
        <v>186</v>
      </c>
      <c r="E6" s="585" t="s">
        <v>237</v>
      </c>
      <c r="F6" s="586"/>
      <c r="G6" s="587" t="s">
        <v>238</v>
      </c>
      <c r="H6" s="588"/>
      <c r="I6" s="587" t="s">
        <v>239</v>
      </c>
      <c r="J6" s="588"/>
      <c r="K6" s="587" t="s">
        <v>25</v>
      </c>
      <c r="L6" s="588"/>
    </row>
    <row r="7" spans="2:12" s="406" customFormat="1" ht="25.5" customHeight="1">
      <c r="B7" s="407"/>
      <c r="D7" s="584"/>
      <c r="E7" s="408" t="s">
        <v>240</v>
      </c>
      <c r="F7" s="409" t="s">
        <v>228</v>
      </c>
      <c r="G7" s="408" t="s">
        <v>240</v>
      </c>
      <c r="H7" s="409" t="s">
        <v>228</v>
      </c>
      <c r="I7" s="408" t="s">
        <v>240</v>
      </c>
      <c r="J7" s="409" t="s">
        <v>228</v>
      </c>
      <c r="K7" s="408" t="s">
        <v>240</v>
      </c>
      <c r="L7" s="409" t="s">
        <v>228</v>
      </c>
    </row>
    <row r="8" spans="2:12" s="406" customFormat="1" ht="18" customHeight="1">
      <c r="B8" s="407"/>
      <c r="D8" s="410" t="s">
        <v>183</v>
      </c>
      <c r="E8" s="411"/>
      <c r="F8" s="412"/>
      <c r="G8" s="413"/>
      <c r="H8" s="413"/>
      <c r="I8" s="413"/>
      <c r="J8" s="413"/>
      <c r="K8" s="414">
        <f t="shared" ref="K8:K16" si="0">E8+G8+I8</f>
        <v>0</v>
      </c>
      <c r="L8" s="414">
        <f t="shared" ref="L8:L19" si="1">J8+H8+F8</f>
        <v>0</v>
      </c>
    </row>
    <row r="9" spans="2:12" s="406" customFormat="1" ht="18" customHeight="1">
      <c r="B9" s="407"/>
      <c r="D9" s="415" t="s">
        <v>241</v>
      </c>
      <c r="E9" s="416"/>
      <c r="F9" s="412"/>
      <c r="G9" s="417"/>
      <c r="H9" s="417"/>
      <c r="I9" s="417"/>
      <c r="J9" s="417"/>
      <c r="K9" s="414">
        <f t="shared" si="0"/>
        <v>0</v>
      </c>
      <c r="L9" s="414">
        <f t="shared" si="1"/>
        <v>0</v>
      </c>
    </row>
    <row r="10" spans="2:12" s="406" customFormat="1" ht="18" customHeight="1">
      <c r="B10" s="407"/>
      <c r="D10" s="415" t="s">
        <v>242</v>
      </c>
      <c r="E10" s="416"/>
      <c r="F10" s="412"/>
      <c r="G10" s="417"/>
      <c r="H10" s="417"/>
      <c r="I10" s="417"/>
      <c r="J10" s="417"/>
      <c r="K10" s="414">
        <f t="shared" si="0"/>
        <v>0</v>
      </c>
      <c r="L10" s="414">
        <f t="shared" si="1"/>
        <v>0</v>
      </c>
    </row>
    <row r="11" spans="2:12" s="406" customFormat="1" ht="18" customHeight="1">
      <c r="B11" s="407"/>
      <c r="D11" s="415" t="s">
        <v>187</v>
      </c>
      <c r="E11" s="416"/>
      <c r="F11" s="412"/>
      <c r="G11" s="417"/>
      <c r="H11" s="417"/>
      <c r="I11" s="417"/>
      <c r="J11" s="417"/>
      <c r="K11" s="414">
        <f t="shared" si="0"/>
        <v>0</v>
      </c>
      <c r="L11" s="414">
        <f t="shared" si="1"/>
        <v>0</v>
      </c>
    </row>
    <row r="12" spans="2:12" s="406" customFormat="1" ht="18" customHeight="1">
      <c r="B12" s="407"/>
      <c r="D12" s="415" t="s">
        <v>243</v>
      </c>
      <c r="E12" s="416"/>
      <c r="F12" s="412"/>
      <c r="G12" s="417"/>
      <c r="H12" s="417"/>
      <c r="I12" s="417"/>
      <c r="J12" s="417"/>
      <c r="K12" s="414">
        <f t="shared" si="0"/>
        <v>0</v>
      </c>
      <c r="L12" s="414">
        <f t="shared" si="1"/>
        <v>0</v>
      </c>
    </row>
    <row r="13" spans="2:12" s="406" customFormat="1" ht="18" customHeight="1">
      <c r="B13" s="407"/>
      <c r="D13" s="415" t="s">
        <v>244</v>
      </c>
      <c r="E13" s="416"/>
      <c r="F13" s="412"/>
      <c r="G13" s="417"/>
      <c r="H13" s="417"/>
      <c r="I13" s="417"/>
      <c r="J13" s="417"/>
      <c r="K13" s="414">
        <f t="shared" si="0"/>
        <v>0</v>
      </c>
      <c r="L13" s="414">
        <f t="shared" si="1"/>
        <v>0</v>
      </c>
    </row>
    <row r="14" spans="2:12" s="406" customFormat="1" ht="18" customHeight="1">
      <c r="B14" s="407"/>
      <c r="D14" s="415" t="s">
        <v>11</v>
      </c>
      <c r="E14" s="416"/>
      <c r="F14" s="412"/>
      <c r="G14" s="417"/>
      <c r="H14" s="417"/>
      <c r="I14" s="417"/>
      <c r="J14" s="417"/>
      <c r="K14" s="414">
        <f t="shared" si="0"/>
        <v>0</v>
      </c>
      <c r="L14" s="414">
        <f t="shared" si="1"/>
        <v>0</v>
      </c>
    </row>
    <row r="15" spans="2:12" s="406" customFormat="1" ht="18" customHeight="1">
      <c r="B15" s="407"/>
      <c r="D15" s="415" t="s">
        <v>10</v>
      </c>
      <c r="E15" s="416"/>
      <c r="F15" s="412"/>
      <c r="G15" s="417"/>
      <c r="H15" s="417"/>
      <c r="I15" s="417"/>
      <c r="J15" s="417"/>
      <c r="K15" s="414">
        <f t="shared" si="0"/>
        <v>0</v>
      </c>
      <c r="L15" s="414">
        <f t="shared" si="1"/>
        <v>0</v>
      </c>
    </row>
    <row r="16" spans="2:12" s="406" customFormat="1" ht="18" customHeight="1">
      <c r="B16" s="407"/>
      <c r="D16" s="418" t="s">
        <v>0</v>
      </c>
      <c r="E16" s="419"/>
      <c r="F16" s="420"/>
      <c r="G16" s="421"/>
      <c r="H16" s="421"/>
      <c r="I16" s="421"/>
      <c r="J16" s="421"/>
      <c r="K16" s="414">
        <f t="shared" si="0"/>
        <v>0</v>
      </c>
      <c r="L16" s="414">
        <f t="shared" si="1"/>
        <v>0</v>
      </c>
    </row>
    <row r="17" spans="2:12" s="406" customFormat="1" ht="18" customHeight="1">
      <c r="B17" s="407"/>
      <c r="D17" s="422" t="s">
        <v>1</v>
      </c>
      <c r="E17" s="423">
        <f t="shared" ref="E17:J17" si="2">E16+E15+E14+E13+E12+E11+E10+E9+E8</f>
        <v>0</v>
      </c>
      <c r="F17" s="423">
        <f t="shared" si="2"/>
        <v>0</v>
      </c>
      <c r="G17" s="423">
        <f t="shared" si="2"/>
        <v>0</v>
      </c>
      <c r="H17" s="423">
        <f t="shared" si="2"/>
        <v>0</v>
      </c>
      <c r="I17" s="423">
        <f t="shared" si="2"/>
        <v>0</v>
      </c>
      <c r="J17" s="423">
        <f t="shared" si="2"/>
        <v>0</v>
      </c>
      <c r="K17" s="423">
        <f>I17+G17+E17</f>
        <v>0</v>
      </c>
      <c r="L17" s="423">
        <f t="shared" si="1"/>
        <v>0</v>
      </c>
    </row>
    <row r="18" spans="2:12" s="406" customFormat="1" ht="18" customHeight="1">
      <c r="B18" s="407"/>
      <c r="D18" s="415" t="s">
        <v>185</v>
      </c>
      <c r="E18" s="424"/>
      <c r="F18" s="424"/>
      <c r="G18" s="424"/>
      <c r="H18" s="424"/>
      <c r="I18" s="424"/>
      <c r="J18" s="424"/>
      <c r="K18" s="414">
        <f>I18+G18+E18</f>
        <v>0</v>
      </c>
      <c r="L18" s="414">
        <f t="shared" si="1"/>
        <v>0</v>
      </c>
    </row>
    <row r="19" spans="2:12" s="406" customFormat="1" ht="18" customHeight="1">
      <c r="B19" s="407"/>
      <c r="D19" s="418" t="s">
        <v>12</v>
      </c>
      <c r="E19" s="425"/>
      <c r="F19" s="426"/>
      <c r="G19" s="427"/>
      <c r="H19" s="427"/>
      <c r="I19" s="427"/>
      <c r="J19" s="427"/>
      <c r="K19" s="414">
        <f>I19+G19+E19</f>
        <v>0</v>
      </c>
      <c r="L19" s="414">
        <f t="shared" si="1"/>
        <v>0</v>
      </c>
    </row>
    <row r="20" spans="2:12" s="406" customFormat="1" ht="18" customHeight="1">
      <c r="B20" s="407"/>
      <c r="D20" s="422" t="s">
        <v>245</v>
      </c>
      <c r="E20" s="428">
        <f t="shared" ref="E20:L20" si="3">E19+E18+E17</f>
        <v>0</v>
      </c>
      <c r="F20" s="428">
        <f t="shared" si="3"/>
        <v>0</v>
      </c>
      <c r="G20" s="428">
        <f t="shared" si="3"/>
        <v>0</v>
      </c>
      <c r="H20" s="428">
        <f t="shared" si="3"/>
        <v>0</v>
      </c>
      <c r="I20" s="428">
        <f t="shared" si="3"/>
        <v>0</v>
      </c>
      <c r="J20" s="428">
        <f t="shared" si="3"/>
        <v>0</v>
      </c>
      <c r="K20" s="428">
        <f t="shared" si="3"/>
        <v>0</v>
      </c>
      <c r="L20" s="428">
        <f t="shared" si="3"/>
        <v>0</v>
      </c>
    </row>
    <row r="21" spans="2:12" s="406" customFormat="1" ht="16.5" customHeight="1">
      <c r="B21" s="407"/>
      <c r="D21" s="429"/>
      <c r="E21" s="430"/>
      <c r="F21" s="431"/>
    </row>
    <row r="22" spans="2:12" ht="21" customHeight="1">
      <c r="D22" s="432"/>
      <c r="E22" s="433"/>
      <c r="F22" s="434"/>
    </row>
    <row r="23" spans="2:12" ht="20.25">
      <c r="D23" s="557" t="s">
        <v>2</v>
      </c>
      <c r="E23" s="557"/>
      <c r="F23" s="557"/>
      <c r="G23" s="557"/>
      <c r="H23" s="557"/>
      <c r="I23" s="557"/>
      <c r="J23" s="557"/>
      <c r="K23" s="557"/>
      <c r="L23" s="557"/>
    </row>
    <row r="24" spans="2:12" ht="12" customHeight="1">
      <c r="D24" s="432"/>
      <c r="E24" s="434"/>
      <c r="F24" s="434"/>
    </row>
    <row r="25" spans="2:12" ht="12.75" customHeight="1">
      <c r="D25" s="589" t="s">
        <v>3</v>
      </c>
      <c r="E25" s="589"/>
      <c r="F25" s="589"/>
      <c r="G25" s="589"/>
      <c r="H25" s="590" t="s">
        <v>4</v>
      </c>
    </row>
    <row r="26" spans="2:12" ht="13.5" customHeight="1">
      <c r="D26" s="589"/>
      <c r="E26" s="589"/>
      <c r="F26" s="589"/>
      <c r="G26" s="589"/>
      <c r="H26" s="590"/>
    </row>
    <row r="27" spans="2:12" ht="21" customHeight="1">
      <c r="D27" s="591" t="s">
        <v>169</v>
      </c>
      <c r="E27" s="591"/>
      <c r="F27" s="591"/>
      <c r="G27" s="591"/>
      <c r="H27" s="435"/>
    </row>
    <row r="28" spans="2:12" ht="21" customHeight="1">
      <c r="D28" s="591" t="s">
        <v>5</v>
      </c>
      <c r="E28" s="591"/>
      <c r="F28" s="591"/>
      <c r="G28" s="591"/>
      <c r="H28" s="435"/>
    </row>
    <row r="29" spans="2:12" ht="24.75" customHeight="1">
      <c r="D29" s="591" t="s">
        <v>8</v>
      </c>
      <c r="E29" s="591"/>
      <c r="F29" s="591"/>
      <c r="G29" s="591"/>
      <c r="H29" s="435"/>
    </row>
    <row r="30" spans="2:12" ht="21" customHeight="1">
      <c r="D30" s="591" t="s">
        <v>6</v>
      </c>
      <c r="E30" s="591"/>
      <c r="F30" s="591"/>
      <c r="G30" s="591"/>
      <c r="H30" s="435"/>
    </row>
    <row r="31" spans="2:12" ht="19.5" customHeight="1">
      <c r="D31" s="436"/>
      <c r="E31" s="437"/>
      <c r="F31" s="393"/>
    </row>
    <row r="32" spans="2:12" ht="21" customHeight="1">
      <c r="D32" s="592" t="s">
        <v>7</v>
      </c>
      <c r="E32" s="593"/>
      <c r="F32" s="593"/>
      <c r="G32" s="594"/>
      <c r="H32" s="438" t="s">
        <v>184</v>
      </c>
      <c r="I32" s="595" t="s">
        <v>30</v>
      </c>
      <c r="J32" s="595"/>
    </row>
    <row r="33" spans="4:10" ht="21" customHeight="1">
      <c r="D33" s="596"/>
      <c r="E33" s="596"/>
      <c r="F33" s="596"/>
      <c r="G33" s="596"/>
      <c r="H33" s="439"/>
      <c r="I33" s="597"/>
      <c r="J33" s="597"/>
    </row>
    <row r="34" spans="4:10" ht="21" customHeight="1">
      <c r="D34" s="596"/>
      <c r="E34" s="596"/>
      <c r="F34" s="596"/>
      <c r="G34" s="596"/>
      <c r="H34" s="439"/>
      <c r="I34" s="597"/>
      <c r="J34" s="597"/>
    </row>
    <row r="35" spans="4:10" ht="21" customHeight="1">
      <c r="D35" s="596"/>
      <c r="E35" s="596"/>
      <c r="F35" s="596"/>
      <c r="G35" s="596"/>
      <c r="H35" s="439"/>
      <c r="I35" s="597"/>
      <c r="J35" s="597"/>
    </row>
    <row r="36" spans="4:10" ht="21" customHeight="1">
      <c r="D36" s="596"/>
      <c r="E36" s="596"/>
      <c r="F36" s="596"/>
      <c r="G36" s="596"/>
      <c r="H36" s="439"/>
      <c r="I36" s="597"/>
      <c r="J36" s="597"/>
    </row>
    <row r="37" spans="4:10" ht="21" customHeight="1">
      <c r="D37" s="596"/>
      <c r="E37" s="596"/>
      <c r="F37" s="596"/>
      <c r="G37" s="596"/>
      <c r="H37" s="439"/>
      <c r="I37" s="597"/>
      <c r="J37" s="597"/>
    </row>
    <row r="38" spans="4:10">
      <c r="D38" s="440"/>
      <c r="E38" s="353"/>
      <c r="F38" s="441"/>
    </row>
  </sheetData>
  <mergeCells count="25">
    <mergeCell ref="D37:G37"/>
    <mergeCell ref="I37:J37"/>
    <mergeCell ref="D34:G34"/>
    <mergeCell ref="I34:J34"/>
    <mergeCell ref="D35:G35"/>
    <mergeCell ref="I35:J35"/>
    <mergeCell ref="D36:G36"/>
    <mergeCell ref="I36:J36"/>
    <mergeCell ref="D29:G29"/>
    <mergeCell ref="D30:G30"/>
    <mergeCell ref="D32:G32"/>
    <mergeCell ref="I32:J32"/>
    <mergeCell ref="D33:G33"/>
    <mergeCell ref="I33:J33"/>
    <mergeCell ref="D23:L23"/>
    <mergeCell ref="D25:G26"/>
    <mergeCell ref="H25:H26"/>
    <mergeCell ref="D27:G27"/>
    <mergeCell ref="D28:G28"/>
    <mergeCell ref="D4:L4"/>
    <mergeCell ref="D6:D7"/>
    <mergeCell ref="E6:F6"/>
    <mergeCell ref="G6:H6"/>
    <mergeCell ref="I6:J6"/>
    <mergeCell ref="K6:L6"/>
  </mergeCells>
  <pageMargins left="0.59055118110236227" right="0.39370078740157483" top="0.39370078740157483" bottom="0.78740157480314965" header="0.39370078740157483" footer="0.59055118110236227"/>
  <pageSetup paperSize="9" scale="64" orientation="portrait" r:id="rId1"/>
  <headerFooter alignWithMargins="0">
    <oddFooter>&amp;LDossier de demande de subvention CG62&amp;R&amp;D</oddFooter>
  </headerFooter>
</worksheet>
</file>

<file path=xl/worksheets/sheet4.xml><?xml version="1.0" encoding="utf-8"?>
<worksheet xmlns="http://schemas.openxmlformats.org/spreadsheetml/2006/main" xmlns:r="http://schemas.openxmlformats.org/officeDocument/2006/relationships">
  <sheetPr codeName="Feuil5">
    <tabColor indexed="44"/>
  </sheetPr>
  <dimension ref="B1:G53"/>
  <sheetViews>
    <sheetView showGridLines="0" tabSelected="1" view="pageLayout" topLeftCell="A13" zoomScaleNormal="100" workbookViewId="0">
      <selection activeCell="C27" sqref="C27"/>
    </sheetView>
  </sheetViews>
  <sheetFormatPr baseColWidth="10" defaultRowHeight="14.25"/>
  <cols>
    <col min="1" max="1" width="2" style="442" customWidth="1"/>
    <col min="2" max="3" width="22.28515625" style="442" customWidth="1"/>
    <col min="4" max="4" width="23.140625" style="442" customWidth="1"/>
    <col min="5" max="5" width="27.140625" style="442" customWidth="1"/>
    <col min="6" max="6" width="25.42578125" style="442" customWidth="1"/>
    <col min="7" max="7" width="14.5703125" style="442" bestFit="1" customWidth="1"/>
    <col min="8" max="16384" width="11.42578125" style="442"/>
  </cols>
  <sheetData>
    <row r="1" spans="2:7" ht="50.25" customHeight="1">
      <c r="B1" s="598" t="s">
        <v>246</v>
      </c>
      <c r="C1" s="598"/>
      <c r="D1" s="598"/>
      <c r="E1" s="598"/>
      <c r="F1" s="598"/>
      <c r="G1" s="598"/>
    </row>
    <row r="2" spans="2:7" ht="20.25">
      <c r="B2" s="609"/>
      <c r="C2" s="610"/>
      <c r="D2" s="610"/>
      <c r="E2" s="610"/>
      <c r="F2" s="610"/>
      <c r="G2" s="610"/>
    </row>
    <row r="3" spans="2:7">
      <c r="B3" s="443" t="s">
        <v>247</v>
      </c>
    </row>
    <row r="5" spans="2:7" ht="282" customHeight="1">
      <c r="B5" s="603" t="s">
        <v>272</v>
      </c>
      <c r="C5" s="603"/>
      <c r="D5" s="603"/>
      <c r="E5" s="603"/>
      <c r="F5" s="603"/>
      <c r="G5" s="603"/>
    </row>
    <row r="6" spans="2:7" ht="21" customHeight="1"/>
    <row r="7" spans="2:7" ht="15">
      <c r="B7" s="611" t="s">
        <v>248</v>
      </c>
      <c r="C7" s="612"/>
      <c r="D7" s="612"/>
      <c r="E7" s="613"/>
      <c r="F7" s="444"/>
      <c r="G7" s="444"/>
    </row>
    <row r="8" spans="2:7">
      <c r="B8" s="445"/>
      <c r="C8" s="446"/>
      <c r="D8" s="446"/>
      <c r="E8" s="447"/>
    </row>
    <row r="9" spans="2:7">
      <c r="B9" s="448"/>
      <c r="C9" s="449"/>
      <c r="D9" s="450"/>
      <c r="E9" s="451"/>
    </row>
    <row r="12" spans="2:7">
      <c r="B12" s="443" t="s">
        <v>249</v>
      </c>
    </row>
    <row r="14" spans="2:7" ht="15">
      <c r="B14" s="605" t="s">
        <v>250</v>
      </c>
      <c r="C14" s="605"/>
      <c r="D14" s="605"/>
      <c r="E14" s="605"/>
      <c r="F14" s="605"/>
      <c r="G14" s="605"/>
    </row>
    <row r="16" spans="2:7" ht="159.75" customHeight="1">
      <c r="B16" s="604" t="s">
        <v>281</v>
      </c>
      <c r="C16" s="604"/>
      <c r="D16" s="604"/>
      <c r="E16" s="604"/>
      <c r="F16" s="604"/>
      <c r="G16" s="604"/>
    </row>
    <row r="19" spans="2:7" ht="15">
      <c r="B19" s="605" t="s">
        <v>251</v>
      </c>
      <c r="C19" s="605"/>
      <c r="D19" s="605"/>
      <c r="E19" s="605"/>
      <c r="F19" s="605"/>
      <c r="G19" s="605"/>
    </row>
    <row r="21" spans="2:7">
      <c r="B21" s="606" t="s">
        <v>252</v>
      </c>
      <c r="C21" s="606"/>
      <c r="D21" s="606"/>
      <c r="E21" s="606"/>
      <c r="F21" s="606"/>
      <c r="G21" s="606"/>
    </row>
    <row r="23" spans="2:7" ht="96.75" customHeight="1">
      <c r="B23" s="607" t="s">
        <v>253</v>
      </c>
      <c r="C23" s="607"/>
      <c r="D23" s="607"/>
      <c r="E23" s="607"/>
      <c r="F23" s="607"/>
      <c r="G23" s="607"/>
    </row>
    <row r="25" spans="2:7" ht="39.75" customHeight="1">
      <c r="B25" s="608" t="s">
        <v>254</v>
      </c>
      <c r="C25" s="608"/>
      <c r="D25" s="608"/>
      <c r="E25" s="608"/>
      <c r="F25" s="608"/>
      <c r="G25" s="608"/>
    </row>
    <row r="37" spans="2:7" ht="13.5" hidden="1" customHeight="1"/>
    <row r="38" spans="2:7" hidden="1"/>
    <row r="39" spans="2:7" ht="14.25" hidden="1" customHeight="1">
      <c r="B39" s="452"/>
      <c r="C39" s="601" t="s">
        <v>38</v>
      </c>
      <c r="D39" s="602"/>
      <c r="E39" s="601" t="s">
        <v>39</v>
      </c>
      <c r="F39" s="602"/>
      <c r="G39" s="520" t="s">
        <v>40</v>
      </c>
    </row>
    <row r="40" spans="2:7" ht="14.25" hidden="1" customHeight="1">
      <c r="B40" s="453" t="s">
        <v>55</v>
      </c>
      <c r="C40" s="599"/>
      <c r="D40" s="600"/>
      <c r="E40" s="599"/>
      <c r="F40" s="600"/>
      <c r="G40" s="521"/>
    </row>
    <row r="41" spans="2:7" hidden="1">
      <c r="B41" s="454" t="s">
        <v>24</v>
      </c>
      <c r="C41" s="455" t="s">
        <v>27</v>
      </c>
      <c r="D41" s="456" t="s">
        <v>26</v>
      </c>
      <c r="E41" s="455" t="s">
        <v>27</v>
      </c>
      <c r="F41" s="455" t="s">
        <v>26</v>
      </c>
      <c r="G41" s="457" t="s">
        <v>27</v>
      </c>
    </row>
    <row r="42" spans="2:7" ht="25.5" hidden="1">
      <c r="B42" s="458" t="s">
        <v>255</v>
      </c>
      <c r="C42" s="459">
        <f>SUM(C43:C46)</f>
        <v>0</v>
      </c>
      <c r="D42" s="460" t="str">
        <f>IF(C42=0,"-",C42/C$50)</f>
        <v>-</v>
      </c>
      <c r="E42" s="459">
        <f>SUM(E43:E46)</f>
        <v>0</v>
      </c>
      <c r="F42" s="460" t="str">
        <f t="shared" ref="F42:F50" si="0">IF(E42=0,"-",E42/E$50)</f>
        <v>-</v>
      </c>
      <c r="G42" s="459">
        <f>SUM(G43:G46)</f>
        <v>0</v>
      </c>
    </row>
    <row r="43" spans="2:7" hidden="1">
      <c r="B43" s="461" t="s">
        <v>34</v>
      </c>
      <c r="C43" s="462">
        <f>[1]E.1.2.1!G16</f>
        <v>0</v>
      </c>
      <c r="D43" s="463" t="str">
        <f t="shared" ref="D43:D50" si="1">IF(C43=0,"-",C43/C$50)</f>
        <v>-</v>
      </c>
      <c r="E43" s="462">
        <f>[1]E.1.2.1!G25</f>
        <v>0</v>
      </c>
      <c r="F43" s="463" t="str">
        <f t="shared" si="0"/>
        <v>-</v>
      </c>
      <c r="G43" s="462">
        <f>[1]E.1.2.1!G34</f>
        <v>0</v>
      </c>
    </row>
    <row r="44" spans="2:7" hidden="1">
      <c r="B44" s="464" t="s">
        <v>35</v>
      </c>
      <c r="C44" s="465">
        <f>'[1]E.1.2.2 - E.1.2.3'!E12</f>
        <v>0</v>
      </c>
      <c r="D44" s="466" t="str">
        <f t="shared" si="1"/>
        <v>-</v>
      </c>
      <c r="E44" s="465">
        <f>'[1]E.1.2.2 - E.1.2.3'!F12</f>
        <v>0</v>
      </c>
      <c r="F44" s="466" t="str">
        <f t="shared" si="0"/>
        <v>-</v>
      </c>
      <c r="G44" s="465">
        <f>'[1]E.1.2.2 - E.1.2.3'!G12</f>
        <v>0</v>
      </c>
    </row>
    <row r="45" spans="2:7" ht="25.5" hidden="1">
      <c r="B45" s="464" t="s">
        <v>36</v>
      </c>
      <c r="C45" s="465">
        <f>'[1]E.1.2.2 - E.1.2.3'!E25</f>
        <v>0</v>
      </c>
      <c r="D45" s="466" t="str">
        <f t="shared" si="1"/>
        <v>-</v>
      </c>
      <c r="E45" s="465">
        <f>'[1]E.1.2.2 - E.1.2.3'!F25</f>
        <v>0</v>
      </c>
      <c r="F45" s="466" t="str">
        <f t="shared" si="0"/>
        <v>-</v>
      </c>
      <c r="G45" s="465">
        <f>'[1]E.1.2.2 - E.1.2.3'!G25</f>
        <v>0</v>
      </c>
    </row>
    <row r="46" spans="2:7" ht="25.5" hidden="1">
      <c r="B46" s="467" t="s">
        <v>138</v>
      </c>
      <c r="C46" s="468">
        <f>[1]E.1.2.4!F11</f>
        <v>0</v>
      </c>
      <c r="D46" s="469" t="str">
        <f t="shared" si="1"/>
        <v>-</v>
      </c>
      <c r="E46" s="468">
        <f>[1]E.1.2.4!G11</f>
        <v>0</v>
      </c>
      <c r="F46" s="469" t="str">
        <f t="shared" si="0"/>
        <v>-</v>
      </c>
      <c r="G46" s="468">
        <f>[1]E.1.2.4!H11</f>
        <v>0</v>
      </c>
    </row>
    <row r="47" spans="2:7" ht="26.25" hidden="1" thickBot="1">
      <c r="B47" s="470" t="s">
        <v>256</v>
      </c>
      <c r="C47" s="471">
        <f>(C43+C44+C46)*20%</f>
        <v>0</v>
      </c>
      <c r="D47" s="472" t="str">
        <f>IF(C47=0,"-",C47/C$50)</f>
        <v>-</v>
      </c>
      <c r="E47" s="471">
        <f>(E43+E44+E46)*20%</f>
        <v>0</v>
      </c>
      <c r="F47" s="472" t="str">
        <f t="shared" si="0"/>
        <v>-</v>
      </c>
      <c r="G47" s="471">
        <f>(G43+G44+G46)*20%</f>
        <v>0</v>
      </c>
    </row>
    <row r="48" spans="2:7" ht="26.25" hidden="1" thickBot="1">
      <c r="B48" s="473" t="s">
        <v>257</v>
      </c>
      <c r="C48" s="474">
        <v>0</v>
      </c>
      <c r="D48" s="475" t="str">
        <f t="shared" si="1"/>
        <v>-</v>
      </c>
      <c r="E48" s="474">
        <v>0</v>
      </c>
      <c r="F48" s="475" t="str">
        <f t="shared" si="0"/>
        <v>-</v>
      </c>
      <c r="G48" s="474">
        <v>0</v>
      </c>
    </row>
    <row r="49" spans="2:7" ht="15" hidden="1" thickBot="1">
      <c r="B49" s="476" t="s">
        <v>37</v>
      </c>
      <c r="C49" s="468">
        <f>[1]E.1.2.6!E8</f>
        <v>0</v>
      </c>
      <c r="D49" s="477" t="str">
        <f t="shared" si="1"/>
        <v>-</v>
      </c>
      <c r="E49" s="468">
        <f>[1]E.1.2.6!F8</f>
        <v>0</v>
      </c>
      <c r="F49" s="477" t="str">
        <f t="shared" si="0"/>
        <v>-</v>
      </c>
      <c r="G49" s="468">
        <f>[1]E.1.2.6!G8</f>
        <v>0</v>
      </c>
    </row>
    <row r="50" spans="2:7" ht="15" hidden="1" thickBot="1">
      <c r="B50" s="478" t="s">
        <v>56</v>
      </c>
      <c r="C50" s="479">
        <f>C49+C48+C47+C42</f>
        <v>0</v>
      </c>
      <c r="D50" s="480" t="str">
        <f t="shared" si="1"/>
        <v>-</v>
      </c>
      <c r="E50" s="479">
        <f>E49+E48+E47+E42</f>
        <v>0</v>
      </c>
      <c r="F50" s="480" t="str">
        <f t="shared" si="0"/>
        <v>-</v>
      </c>
      <c r="G50" s="479">
        <f>G49+G48+G47+G42</f>
        <v>0</v>
      </c>
    </row>
    <row r="51" spans="2:7" hidden="1"/>
    <row r="52" spans="2:7" ht="51" hidden="1">
      <c r="B52" s="481" t="s">
        <v>258</v>
      </c>
      <c r="C52" s="482">
        <f>[1]E.1.2.5!G19</f>
        <v>0</v>
      </c>
      <c r="E52" s="482">
        <f>[1]E.1.2.5!G30</f>
        <v>0</v>
      </c>
      <c r="G52" s="482">
        <f>[1]E.1.2.5!G41</f>
        <v>0</v>
      </c>
    </row>
    <row r="53" spans="2:7" hidden="1"/>
  </sheetData>
  <mergeCells count="14">
    <mergeCell ref="B1:G1"/>
    <mergeCell ref="C40:D40"/>
    <mergeCell ref="E40:F40"/>
    <mergeCell ref="C39:D39"/>
    <mergeCell ref="B5:G5"/>
    <mergeCell ref="B16:G16"/>
    <mergeCell ref="B19:G19"/>
    <mergeCell ref="B21:G21"/>
    <mergeCell ref="B23:G23"/>
    <mergeCell ref="B25:G25"/>
    <mergeCell ref="E39:F39"/>
    <mergeCell ref="B2:G2"/>
    <mergeCell ref="B7:E7"/>
    <mergeCell ref="B14:G14"/>
  </mergeCells>
  <pageMargins left="0.78740157499999996" right="0.78740157499999996" top="0.984251969" bottom="0.984251969" header="0.4921259845" footer="0.4921259845"/>
  <pageSetup paperSize="9" scale="60" orientation="portrait" r:id="rId1"/>
  <headerFooter alignWithMargins="0">
    <oddFooter>&amp;LDossier de demande de subvention CG62&amp;R&amp;D</oddFooter>
  </headerFooter>
  <legacyDrawing r:id="rId2"/>
</worksheet>
</file>

<file path=xl/worksheets/sheet5.xml><?xml version="1.0" encoding="utf-8"?>
<worksheet xmlns="http://schemas.openxmlformats.org/spreadsheetml/2006/main" xmlns:r="http://schemas.openxmlformats.org/officeDocument/2006/relationships">
  <sheetPr enableFormatConditionsCalculation="0">
    <tabColor indexed="44"/>
    <pageSetUpPr fitToPage="1"/>
  </sheetPr>
  <dimension ref="B2:L40"/>
  <sheetViews>
    <sheetView showGridLines="0" showZeros="0" workbookViewId="0">
      <pane ySplit="4" topLeftCell="A5" activePane="bottomLeft" state="frozenSplit"/>
      <selection pane="bottomLeft" activeCell="B7" sqref="B7"/>
    </sheetView>
  </sheetViews>
  <sheetFormatPr baseColWidth="10" defaultRowHeight="12.75"/>
  <cols>
    <col min="1" max="1" width="5" style="49" customWidth="1"/>
    <col min="2" max="2" width="27.7109375" style="57" customWidth="1"/>
    <col min="3" max="3" width="17.140625" style="49" customWidth="1"/>
    <col min="4" max="4" width="7.7109375" style="49" customWidth="1"/>
    <col min="5" max="5" width="17.140625" style="49" customWidth="1"/>
    <col min="6" max="6" width="7.7109375" style="49" customWidth="1"/>
    <col min="7" max="7" width="17.140625" style="49" customWidth="1"/>
    <col min="8" max="8" width="7.5703125" style="49" customWidth="1"/>
    <col min="9" max="9" width="17.140625" style="49" customWidth="1"/>
    <col min="10" max="10" width="7.7109375" style="49" customWidth="1"/>
    <col min="11" max="11" width="17.140625" style="49" customWidth="1"/>
    <col min="12" max="12" width="7.7109375" style="49" customWidth="1"/>
    <col min="13" max="16384" width="11.42578125" style="49"/>
  </cols>
  <sheetData>
    <row r="2" spans="2:12" ht="25.5">
      <c r="B2" s="59" t="s">
        <v>105</v>
      </c>
    </row>
    <row r="4" spans="2:12" ht="20.25">
      <c r="B4" s="345" t="s">
        <v>207</v>
      </c>
    </row>
    <row r="5" spans="2:12" ht="6" customHeight="1">
      <c r="B5" s="60"/>
    </row>
    <row r="6" spans="2:12" ht="16.5" customHeight="1">
      <c r="B6" s="346" t="s">
        <v>282</v>
      </c>
      <c r="C6" s="347"/>
      <c r="D6" s="347"/>
      <c r="E6" s="347"/>
      <c r="F6" s="347"/>
      <c r="G6" s="347"/>
      <c r="H6" s="347"/>
      <c r="I6" s="347"/>
      <c r="J6" s="347"/>
      <c r="K6" s="347"/>
      <c r="L6" s="347"/>
    </row>
    <row r="7" spans="2:12" ht="6.75" customHeight="1">
      <c r="B7" s="118"/>
    </row>
    <row r="8" spans="2:12" ht="19.5" customHeight="1">
      <c r="B8" s="118"/>
      <c r="C8" s="625" t="s">
        <v>38</v>
      </c>
      <c r="D8" s="626"/>
      <c r="E8" s="625" t="s">
        <v>39</v>
      </c>
      <c r="F8" s="626"/>
      <c r="G8" s="625" t="s">
        <v>40</v>
      </c>
      <c r="H8" s="626"/>
      <c r="I8" s="625" t="s">
        <v>41</v>
      </c>
      <c r="J8" s="626"/>
    </row>
    <row r="9" spans="2:12" ht="24.75" customHeight="1">
      <c r="B9" s="62" t="s">
        <v>55</v>
      </c>
      <c r="C9" s="629"/>
      <c r="D9" s="630"/>
      <c r="E9" s="629"/>
      <c r="F9" s="630"/>
      <c r="G9" s="629"/>
      <c r="H9" s="630"/>
      <c r="I9" s="629"/>
      <c r="J9" s="630"/>
      <c r="K9" s="92" t="s">
        <v>25</v>
      </c>
      <c r="L9" s="93"/>
    </row>
    <row r="10" spans="2:12" ht="25.5" customHeight="1" thickBot="1">
      <c r="B10" s="63" t="s">
        <v>24</v>
      </c>
      <c r="C10" s="50" t="s">
        <v>27</v>
      </c>
      <c r="D10" s="51" t="s">
        <v>26</v>
      </c>
      <c r="E10" s="50" t="s">
        <v>27</v>
      </c>
      <c r="F10" s="50" t="s">
        <v>26</v>
      </c>
      <c r="G10" s="52" t="s">
        <v>27</v>
      </c>
      <c r="H10" s="51" t="s">
        <v>26</v>
      </c>
      <c r="I10" s="50" t="s">
        <v>27</v>
      </c>
      <c r="J10" s="50" t="s">
        <v>26</v>
      </c>
      <c r="K10" s="94" t="s">
        <v>27</v>
      </c>
      <c r="L10" s="95" t="s">
        <v>26</v>
      </c>
    </row>
    <row r="11" spans="2:12" ht="37.5" customHeight="1">
      <c r="B11" s="146" t="s">
        <v>57</v>
      </c>
      <c r="C11" s="270">
        <f>SUM(C12:C15)</f>
        <v>0</v>
      </c>
      <c r="D11" s="147" t="str">
        <f t="shared" ref="D11:D18" si="0">IF(C11=0,"-",C11/C$18)</f>
        <v>-</v>
      </c>
      <c r="E11" s="270">
        <f>SUM(E12:E15)</f>
        <v>0</v>
      </c>
      <c r="F11" s="148" t="str">
        <f t="shared" ref="F11:F18" si="1">IF(E11=0,"-",E11/E$18)</f>
        <v>-</v>
      </c>
      <c r="G11" s="270">
        <f>SUM(G12:G15)</f>
        <v>0</v>
      </c>
      <c r="H11" s="148" t="str">
        <f t="shared" ref="H11:H18" si="2">IF(G11=0,"-",G11/G$18)</f>
        <v>-</v>
      </c>
      <c r="I11" s="270">
        <f>SUM(I12:I15)</f>
        <v>0</v>
      </c>
      <c r="J11" s="148" t="str">
        <f t="shared" ref="J11:J18" si="3">IF(I11=0,"-",I11/I$18)</f>
        <v>-</v>
      </c>
      <c r="K11" s="276">
        <f>SUM(K12:K15)</f>
        <v>0</v>
      </c>
      <c r="L11" s="149" t="str">
        <f t="shared" ref="L11:L18" si="4">IF(K11=0,"-",K11/K$18)</f>
        <v>-</v>
      </c>
    </row>
    <row r="12" spans="2:12" ht="37.5" customHeight="1">
      <c r="B12" s="155" t="s">
        <v>34</v>
      </c>
      <c r="C12" s="271">
        <f>E.1.2.1!G16</f>
        <v>0</v>
      </c>
      <c r="D12" s="144" t="str">
        <f t="shared" si="0"/>
        <v>-</v>
      </c>
      <c r="E12" s="271">
        <f>E.1.2.1!G25</f>
        <v>0</v>
      </c>
      <c r="F12" s="144" t="str">
        <f t="shared" si="1"/>
        <v>-</v>
      </c>
      <c r="G12" s="271">
        <f>E.1.2.1!G34</f>
        <v>0</v>
      </c>
      <c r="H12" s="144" t="str">
        <f t="shared" si="2"/>
        <v>-</v>
      </c>
      <c r="I12" s="271">
        <f>E.1.2.1!G43</f>
        <v>0</v>
      </c>
      <c r="J12" s="144" t="str">
        <f t="shared" si="3"/>
        <v>-</v>
      </c>
      <c r="K12" s="277">
        <f t="shared" ref="K12:K17" si="5">C12+E12+G12+I12</f>
        <v>0</v>
      </c>
      <c r="L12" s="145" t="str">
        <f t="shared" si="4"/>
        <v>-</v>
      </c>
    </row>
    <row r="13" spans="2:12" ht="37.5" customHeight="1">
      <c r="B13" s="156" t="s">
        <v>35</v>
      </c>
      <c r="C13" s="272">
        <f>'E.1.2.2 - E.1.2.3'!E12</f>
        <v>0</v>
      </c>
      <c r="D13" s="108" t="str">
        <f t="shared" si="0"/>
        <v>-</v>
      </c>
      <c r="E13" s="272">
        <f>'E.1.2.2 - E.1.2.3'!F12</f>
        <v>0</v>
      </c>
      <c r="F13" s="108" t="str">
        <f t="shared" si="1"/>
        <v>-</v>
      </c>
      <c r="G13" s="272">
        <f>'E.1.2.2 - E.1.2.3'!G12</f>
        <v>0</v>
      </c>
      <c r="H13" s="108" t="str">
        <f t="shared" si="2"/>
        <v>-</v>
      </c>
      <c r="I13" s="272">
        <f>'E.1.2.2 - E.1.2.3'!H12</f>
        <v>0</v>
      </c>
      <c r="J13" s="108" t="str">
        <f t="shared" si="3"/>
        <v>-</v>
      </c>
      <c r="K13" s="278">
        <f t="shared" si="5"/>
        <v>0</v>
      </c>
      <c r="L13" s="109" t="str">
        <f t="shared" si="4"/>
        <v>-</v>
      </c>
    </row>
    <row r="14" spans="2:12" ht="37.5" customHeight="1">
      <c r="B14" s="156" t="s">
        <v>36</v>
      </c>
      <c r="C14" s="272">
        <f>'E.1.2.2 - E.1.2.3'!E25</f>
        <v>0</v>
      </c>
      <c r="D14" s="108" t="str">
        <f t="shared" si="0"/>
        <v>-</v>
      </c>
      <c r="E14" s="272">
        <f>'E.1.2.2 - E.1.2.3'!F25</f>
        <v>0</v>
      </c>
      <c r="F14" s="108" t="str">
        <f t="shared" si="1"/>
        <v>-</v>
      </c>
      <c r="G14" s="272">
        <f>'E.1.2.2 - E.1.2.3'!G25</f>
        <v>0</v>
      </c>
      <c r="H14" s="108" t="str">
        <f t="shared" si="2"/>
        <v>-</v>
      </c>
      <c r="I14" s="272">
        <f>'E.1.2.2 - E.1.2.3'!H25</f>
        <v>0</v>
      </c>
      <c r="J14" s="108" t="str">
        <f t="shared" si="3"/>
        <v>-</v>
      </c>
      <c r="K14" s="278">
        <f t="shared" si="5"/>
        <v>0</v>
      </c>
      <c r="L14" s="109" t="str">
        <f t="shared" si="4"/>
        <v>-</v>
      </c>
    </row>
    <row r="15" spans="2:12" ht="37.5" customHeight="1" thickBot="1">
      <c r="B15" s="157" t="s">
        <v>138</v>
      </c>
      <c r="C15" s="273">
        <f>E.1.2.4!F11</f>
        <v>0</v>
      </c>
      <c r="D15" s="110" t="str">
        <f t="shared" si="0"/>
        <v>-</v>
      </c>
      <c r="E15" s="273">
        <f>E.1.2.4!G11</f>
        <v>0</v>
      </c>
      <c r="F15" s="110" t="str">
        <f t="shared" si="1"/>
        <v>-</v>
      </c>
      <c r="G15" s="273">
        <f>E.1.2.4!H11</f>
        <v>0</v>
      </c>
      <c r="H15" s="110" t="str">
        <f t="shared" si="2"/>
        <v>-</v>
      </c>
      <c r="I15" s="273">
        <f>E.1.2.4!I11</f>
        <v>0</v>
      </c>
      <c r="J15" s="110" t="str">
        <f t="shared" si="3"/>
        <v>-</v>
      </c>
      <c r="K15" s="279">
        <f t="shared" si="5"/>
        <v>0</v>
      </c>
      <c r="L15" s="111" t="str">
        <f t="shared" si="4"/>
        <v>-</v>
      </c>
    </row>
    <row r="16" spans="2:12" ht="37.5" customHeight="1" thickBot="1">
      <c r="B16" s="47" t="s">
        <v>256</v>
      </c>
      <c r="C16" s="522"/>
      <c r="D16" s="112" t="str">
        <f t="shared" si="0"/>
        <v>-</v>
      </c>
      <c r="E16" s="274"/>
      <c r="F16" s="113" t="str">
        <f t="shared" si="1"/>
        <v>-</v>
      </c>
      <c r="G16" s="274"/>
      <c r="H16" s="113" t="str">
        <f t="shared" si="2"/>
        <v>-</v>
      </c>
      <c r="I16" s="280"/>
      <c r="J16" s="113" t="str">
        <f t="shared" si="3"/>
        <v>-</v>
      </c>
      <c r="K16" s="280">
        <f t="shared" si="5"/>
        <v>0</v>
      </c>
      <c r="L16" s="283" t="str">
        <f t="shared" si="4"/>
        <v>-</v>
      </c>
    </row>
    <row r="17" spans="2:12" ht="37.5" customHeight="1" thickBot="1">
      <c r="B17" s="47" t="s">
        <v>37</v>
      </c>
      <c r="C17" s="274">
        <f>E.1.2.5!E8</f>
        <v>0</v>
      </c>
      <c r="D17" s="113" t="str">
        <f t="shared" si="0"/>
        <v>-</v>
      </c>
      <c r="E17" s="274">
        <f>E.1.2.5!F8</f>
        <v>0</v>
      </c>
      <c r="F17" s="113" t="str">
        <f t="shared" si="1"/>
        <v>-</v>
      </c>
      <c r="G17" s="274">
        <f>E.1.2.5!G8</f>
        <v>0</v>
      </c>
      <c r="H17" s="113" t="str">
        <f t="shared" si="2"/>
        <v>-</v>
      </c>
      <c r="I17" s="274">
        <f>E.1.2.5!H8</f>
        <v>0</v>
      </c>
      <c r="J17" s="113" t="str">
        <f t="shared" si="3"/>
        <v>-</v>
      </c>
      <c r="K17" s="280">
        <f t="shared" si="5"/>
        <v>0</v>
      </c>
      <c r="L17" s="114" t="str">
        <f t="shared" si="4"/>
        <v>-</v>
      </c>
    </row>
    <row r="18" spans="2:12" ht="37.5" customHeight="1" thickBot="1">
      <c r="B18" s="48" t="s">
        <v>56</v>
      </c>
      <c r="C18" s="275">
        <f>C11+C16+C17</f>
        <v>0</v>
      </c>
      <c r="D18" s="115" t="str">
        <f t="shared" si="0"/>
        <v>-</v>
      </c>
      <c r="E18" s="275">
        <f>E11+E16+E17</f>
        <v>0</v>
      </c>
      <c r="F18" s="116" t="str">
        <f t="shared" si="1"/>
        <v>-</v>
      </c>
      <c r="G18" s="275">
        <f>G11+G16+G17</f>
        <v>0</v>
      </c>
      <c r="H18" s="116" t="str">
        <f t="shared" si="2"/>
        <v>-</v>
      </c>
      <c r="I18" s="275">
        <f>I11+I16+I17</f>
        <v>0</v>
      </c>
      <c r="J18" s="116" t="str">
        <f t="shared" si="3"/>
        <v>-</v>
      </c>
      <c r="K18" s="281">
        <f>K11+K16+K17</f>
        <v>0</v>
      </c>
      <c r="L18" s="117" t="str">
        <f t="shared" si="4"/>
        <v>-</v>
      </c>
    </row>
    <row r="19" spans="2:12" ht="10.5" customHeight="1">
      <c r="B19" s="49"/>
    </row>
    <row r="20" spans="2:12" ht="10.5" customHeight="1">
      <c r="B20" s="49"/>
    </row>
    <row r="21" spans="2:12" ht="10.5" customHeight="1">
      <c r="B21" s="49"/>
    </row>
    <row r="22" spans="2:12" ht="10.5" customHeight="1">
      <c r="B22" s="49"/>
    </row>
    <row r="23" spans="2:12" ht="16.5" customHeight="1">
      <c r="B23" s="627" t="s">
        <v>259</v>
      </c>
      <c r="C23" s="628"/>
      <c r="D23" s="628"/>
      <c r="E23" s="628"/>
      <c r="F23" s="628"/>
      <c r="G23" s="628"/>
      <c r="H23" s="628"/>
      <c r="I23" s="628"/>
      <c r="J23" s="628"/>
      <c r="K23" s="628"/>
      <c r="L23" s="628"/>
    </row>
    <row r="24" spans="2:12" ht="10.5" customHeight="1">
      <c r="B24" s="49"/>
    </row>
    <row r="25" spans="2:12" ht="17.25" customHeight="1">
      <c r="B25" s="53"/>
      <c r="C25" s="150"/>
      <c r="D25" s="151"/>
      <c r="E25" s="150"/>
      <c r="F25" s="152"/>
      <c r="G25" s="150"/>
      <c r="H25" s="152"/>
      <c r="I25" s="150"/>
      <c r="J25" s="152"/>
      <c r="K25" s="153"/>
      <c r="L25" s="154"/>
    </row>
    <row r="26" spans="2:12" ht="23.25" customHeight="1">
      <c r="B26" s="53" t="s">
        <v>118</v>
      </c>
      <c r="C26" s="54"/>
      <c r="D26" s="55"/>
      <c r="E26" s="54"/>
      <c r="F26" s="55"/>
      <c r="G26" s="54"/>
      <c r="H26" s="55"/>
      <c r="I26" s="54"/>
      <c r="J26" s="55"/>
      <c r="K26" s="54"/>
      <c r="L26" s="55"/>
    </row>
    <row r="27" spans="2:12" ht="39" customHeight="1">
      <c r="B27" s="56" t="s">
        <v>173</v>
      </c>
      <c r="C27" s="623"/>
      <c r="D27" s="624"/>
      <c r="E27" s="623"/>
      <c r="F27" s="624"/>
      <c r="G27" s="623"/>
      <c r="H27" s="624"/>
      <c r="I27" s="623"/>
      <c r="J27" s="624"/>
      <c r="K27" s="623"/>
      <c r="L27" s="624"/>
    </row>
    <row r="29" spans="2:12" ht="21.75" customHeight="1">
      <c r="B29" s="191" t="s">
        <v>189</v>
      </c>
      <c r="C29" s="192"/>
      <c r="D29" s="192"/>
      <c r="E29" s="192"/>
      <c r="F29" s="192"/>
      <c r="G29" s="192"/>
      <c r="H29" s="192"/>
      <c r="J29" s="282"/>
      <c r="K29" s="192"/>
      <c r="L29" s="192"/>
    </row>
    <row r="30" spans="2:12" ht="21.75" customHeight="1">
      <c r="B30" s="193" t="s">
        <v>59</v>
      </c>
      <c r="C30" s="192"/>
      <c r="D30" s="192"/>
      <c r="E30" s="192"/>
      <c r="F30" s="192"/>
      <c r="G30" s="192"/>
      <c r="H30" s="192"/>
      <c r="I30" s="192"/>
      <c r="J30" s="192"/>
      <c r="K30" s="192"/>
      <c r="L30" s="192"/>
    </row>
    <row r="31" spans="2:12" ht="14.25" customHeight="1">
      <c r="B31" s="194"/>
      <c r="C31" s="192"/>
      <c r="D31" s="192"/>
      <c r="E31" s="192"/>
      <c r="F31" s="192"/>
      <c r="G31" s="192"/>
      <c r="H31" s="192"/>
      <c r="I31" s="192"/>
      <c r="J31" s="192"/>
      <c r="K31" s="192"/>
      <c r="L31" s="192"/>
    </row>
    <row r="32" spans="2:12" ht="21.75" customHeight="1">
      <c r="B32" s="191" t="s">
        <v>190</v>
      </c>
      <c r="C32" s="192"/>
      <c r="D32" s="192"/>
      <c r="E32" s="192"/>
      <c r="F32" s="192"/>
      <c r="G32" s="192"/>
      <c r="H32" s="192"/>
      <c r="J32" s="282"/>
      <c r="K32" s="192"/>
      <c r="L32" s="192"/>
    </row>
    <row r="33" spans="2:12" ht="21.75" customHeight="1">
      <c r="B33" s="65" t="s">
        <v>191</v>
      </c>
    </row>
    <row r="35" spans="2:12">
      <c r="C35" s="614"/>
      <c r="D35" s="615"/>
      <c r="E35" s="615"/>
      <c r="F35" s="615"/>
      <c r="G35" s="615"/>
      <c r="H35" s="615"/>
      <c r="I35" s="615"/>
      <c r="J35" s="615"/>
      <c r="K35" s="615"/>
      <c r="L35" s="616"/>
    </row>
    <row r="36" spans="2:12">
      <c r="C36" s="617"/>
      <c r="D36" s="618"/>
      <c r="E36" s="618"/>
      <c r="F36" s="618"/>
      <c r="G36" s="618"/>
      <c r="H36" s="618"/>
      <c r="I36" s="618"/>
      <c r="J36" s="618"/>
      <c r="K36" s="618"/>
      <c r="L36" s="619"/>
    </row>
    <row r="37" spans="2:12">
      <c r="C37" s="617"/>
      <c r="D37" s="618"/>
      <c r="E37" s="618"/>
      <c r="F37" s="618"/>
      <c r="G37" s="618"/>
      <c r="H37" s="618"/>
      <c r="I37" s="618"/>
      <c r="J37" s="618"/>
      <c r="K37" s="618"/>
      <c r="L37" s="619"/>
    </row>
    <row r="38" spans="2:12">
      <c r="C38" s="617"/>
      <c r="D38" s="618"/>
      <c r="E38" s="618"/>
      <c r="F38" s="618"/>
      <c r="G38" s="618"/>
      <c r="H38" s="618"/>
      <c r="I38" s="618"/>
      <c r="J38" s="618"/>
      <c r="K38" s="618"/>
      <c r="L38" s="619"/>
    </row>
    <row r="39" spans="2:12">
      <c r="C39" s="617"/>
      <c r="D39" s="618"/>
      <c r="E39" s="618"/>
      <c r="F39" s="618"/>
      <c r="G39" s="618"/>
      <c r="H39" s="618"/>
      <c r="I39" s="618"/>
      <c r="J39" s="618"/>
      <c r="K39" s="618"/>
      <c r="L39" s="619"/>
    </row>
    <row r="40" spans="2:12">
      <c r="C40" s="620"/>
      <c r="D40" s="621"/>
      <c r="E40" s="621"/>
      <c r="F40" s="621"/>
      <c r="G40" s="621"/>
      <c r="H40" s="621"/>
      <c r="I40" s="621"/>
      <c r="J40" s="621"/>
      <c r="K40" s="621"/>
      <c r="L40" s="622"/>
    </row>
  </sheetData>
  <mergeCells count="15">
    <mergeCell ref="C35:L40"/>
    <mergeCell ref="K27:L27"/>
    <mergeCell ref="C8:D8"/>
    <mergeCell ref="E8:F8"/>
    <mergeCell ref="G8:H8"/>
    <mergeCell ref="I8:J8"/>
    <mergeCell ref="C27:D27"/>
    <mergeCell ref="E27:F27"/>
    <mergeCell ref="G27:H27"/>
    <mergeCell ref="I27:J27"/>
    <mergeCell ref="B23:L23"/>
    <mergeCell ref="C9:D9"/>
    <mergeCell ref="E9:F9"/>
    <mergeCell ref="G9:H9"/>
    <mergeCell ref="I9:J9"/>
  </mergeCells>
  <phoneticPr fontId="6"/>
  <conditionalFormatting sqref="L16">
    <cfRule type="cellIs" dxfId="0" priority="1" stopIfTrue="1" operator="greaterThan">
      <formula>0.2</formula>
    </cfRule>
  </conditionalFormatting>
  <pageMargins left="0.59055118110236227" right="0.59055118110236227" top="0.39370078740157483" bottom="0.98425196850393704" header="0.39370078740157483" footer="0.59055118110236227"/>
  <pageSetup paperSize="9" scale="59" orientation="portrait" r:id="rId1"/>
  <headerFooter alignWithMargins="0">
    <oddFooter>&amp;LDossier de demande de subvention CG 62&amp;R&amp;D</oddFooter>
  </headerFooter>
  <drawing r:id="rId2"/>
</worksheet>
</file>

<file path=xl/worksheets/sheet6.xml><?xml version="1.0" encoding="utf-8"?>
<worksheet xmlns="http://schemas.openxmlformats.org/spreadsheetml/2006/main" xmlns:r="http://schemas.openxmlformats.org/officeDocument/2006/relationships">
  <sheetPr enableFormatConditionsCalculation="0">
    <tabColor indexed="44"/>
    <pageSetUpPr fitToPage="1"/>
  </sheetPr>
  <dimension ref="B2:L29"/>
  <sheetViews>
    <sheetView showGridLines="0" showZeros="0" zoomScaleNormal="100" workbookViewId="0">
      <pane ySplit="2" topLeftCell="A3" activePane="bottomLeft" state="frozenSplit"/>
      <selection activeCell="F25" sqref="F25"/>
      <selection pane="bottomLeft" activeCell="B8" sqref="B8"/>
    </sheetView>
  </sheetViews>
  <sheetFormatPr baseColWidth="10" defaultRowHeight="12.75"/>
  <cols>
    <col min="1" max="1" width="5" style="49" customWidth="1"/>
    <col min="2" max="2" width="30.5703125" style="57" customWidth="1"/>
    <col min="3" max="4" width="21.28515625" style="49" customWidth="1"/>
    <col min="5" max="5" width="35" style="49" customWidth="1"/>
    <col min="6" max="6" width="21.85546875" style="68" customWidth="1"/>
    <col min="7" max="7" width="17.140625" style="49" customWidth="1"/>
    <col min="8" max="8" width="7.5703125" style="49" customWidth="1"/>
    <col min="9" max="9" width="17.140625" style="49" customWidth="1"/>
    <col min="10" max="10" width="7.7109375" style="49" customWidth="1"/>
    <col min="11" max="11" width="17.140625" style="49" customWidth="1"/>
    <col min="12" max="12" width="7.7109375" style="49" customWidth="1"/>
    <col min="13" max="16384" width="11.42578125" style="49"/>
  </cols>
  <sheetData>
    <row r="2" spans="2:12" ht="20.25">
      <c r="B2" s="60" t="s">
        <v>137</v>
      </c>
    </row>
    <row r="3" spans="2:12">
      <c r="B3"/>
      <c r="C3"/>
      <c r="D3"/>
      <c r="E3"/>
      <c r="F3" s="12"/>
      <c r="G3"/>
      <c r="H3"/>
      <c r="I3"/>
      <c r="J3"/>
      <c r="K3"/>
      <c r="L3"/>
    </row>
    <row r="4" spans="2:12" ht="15.75">
      <c r="B4" s="632" t="s">
        <v>170</v>
      </c>
      <c r="C4" s="632"/>
      <c r="D4" s="632"/>
      <c r="E4" s="632"/>
      <c r="F4" s="632"/>
      <c r="G4" s="61"/>
      <c r="H4" s="61"/>
      <c r="I4"/>
      <c r="J4"/>
      <c r="K4"/>
      <c r="L4"/>
    </row>
    <row r="5" spans="2:12" ht="34.5" customHeight="1">
      <c r="B5" s="67"/>
      <c r="C5" s="37"/>
      <c r="D5" s="37"/>
      <c r="E5" s="37"/>
      <c r="F5" s="69"/>
      <c r="G5" s="37"/>
      <c r="H5"/>
      <c r="I5"/>
      <c r="J5"/>
      <c r="K5"/>
      <c r="L5"/>
    </row>
    <row r="6" spans="2:12" ht="36.75" customHeight="1">
      <c r="B6" s="67"/>
      <c r="C6" s="37"/>
      <c r="D6" s="37"/>
      <c r="E6" s="37"/>
      <c r="F6" s="69"/>
      <c r="G6" s="37"/>
      <c r="H6"/>
      <c r="I6"/>
      <c r="J6"/>
      <c r="K6"/>
      <c r="L6"/>
    </row>
    <row r="7" spans="2:12" ht="37.5" customHeight="1">
      <c r="B7" s="39"/>
      <c r="C7" s="633" t="s">
        <v>60</v>
      </c>
      <c r="D7" s="634"/>
      <c r="E7" s="635"/>
      <c r="F7" s="220" t="s">
        <v>30</v>
      </c>
      <c r="G7" s="37"/>
      <c r="H7"/>
      <c r="I7"/>
      <c r="J7"/>
      <c r="K7"/>
      <c r="L7"/>
    </row>
    <row r="8" spans="2:12" ht="51.75" customHeight="1">
      <c r="B8" s="39"/>
      <c r="C8" s="637"/>
      <c r="D8" s="638"/>
      <c r="E8" s="639"/>
      <c r="F8" s="221"/>
      <c r="G8" s="37"/>
      <c r="H8"/>
      <c r="I8"/>
      <c r="J8"/>
      <c r="K8"/>
      <c r="L8"/>
    </row>
    <row r="9" spans="2:12" ht="66.75" customHeight="1">
      <c r="B9" s="66" t="s">
        <v>84</v>
      </c>
      <c r="C9" s="636" t="s">
        <v>208</v>
      </c>
      <c r="D9" s="636"/>
      <c r="E9" s="636"/>
      <c r="F9" s="70" t="s">
        <v>159</v>
      </c>
      <c r="G9" s="37"/>
      <c r="H9"/>
      <c r="I9"/>
      <c r="J9"/>
      <c r="K9"/>
      <c r="L9"/>
    </row>
    <row r="10" spans="2:12" ht="9.75" customHeight="1">
      <c r="B10" s="8"/>
      <c r="C10" s="8"/>
      <c r="D10" s="8"/>
      <c r="E10" s="8"/>
      <c r="F10" s="9"/>
      <c r="G10" s="38"/>
      <c r="H10"/>
      <c r="I10"/>
      <c r="J10"/>
      <c r="K10"/>
      <c r="L10"/>
    </row>
    <row r="13" spans="2:12">
      <c r="B13" s="311"/>
    </row>
    <row r="29" spans="2:6" ht="15" customHeight="1">
      <c r="B29" s="631" t="s">
        <v>192</v>
      </c>
      <c r="C29" s="631"/>
      <c r="D29" s="631"/>
      <c r="E29" s="631"/>
      <c r="F29" s="631"/>
    </row>
  </sheetData>
  <mergeCells count="5">
    <mergeCell ref="B29:F29"/>
    <mergeCell ref="B4:F4"/>
    <mergeCell ref="C7:E7"/>
    <mergeCell ref="C9:E9"/>
    <mergeCell ref="C8:E8"/>
  </mergeCells>
  <phoneticPr fontId="6"/>
  <pageMargins left="0.59055118110236227" right="0.59055118110236227" top="0.39370078740157483" bottom="0.98425196850393704" header="0.39370078740157483" footer="0.59055118110236227"/>
  <pageSetup paperSize="9" scale="70" orientation="portrait" r:id="rId1"/>
  <headerFooter alignWithMargins="0">
    <oddFooter>&amp;LDossier de demande de subvention CG 62&amp;R&amp;D</oddFooter>
  </headerFooter>
</worksheet>
</file>

<file path=xl/worksheets/sheet7.xml><?xml version="1.0" encoding="utf-8"?>
<worksheet xmlns="http://schemas.openxmlformats.org/spreadsheetml/2006/main" xmlns:r="http://schemas.openxmlformats.org/officeDocument/2006/relationships">
  <sheetPr enableFormatConditionsCalculation="0">
    <tabColor indexed="44"/>
    <pageSetUpPr fitToPage="1"/>
  </sheetPr>
  <dimension ref="B2:I68"/>
  <sheetViews>
    <sheetView showGridLines="0" showZeros="0" zoomScaleNormal="100" workbookViewId="0">
      <pane ySplit="2" topLeftCell="A3" activePane="bottomLeft" state="frozenSplit"/>
      <selection activeCell="F25" sqref="F25"/>
      <selection pane="bottomLeft" activeCell="B9" sqref="B9"/>
    </sheetView>
  </sheetViews>
  <sheetFormatPr baseColWidth="10" defaultRowHeight="12.75"/>
  <cols>
    <col min="1" max="1" width="5.5703125" customWidth="1"/>
    <col min="2" max="2" width="35.85546875" customWidth="1"/>
    <col min="3" max="3" width="18" customWidth="1"/>
    <col min="4" max="5" width="11.28515625" customWidth="1"/>
    <col min="6" max="6" width="17" customWidth="1"/>
    <col min="7" max="7" width="20.42578125" customWidth="1"/>
    <col min="8" max="8" width="11.140625" bestFit="1" customWidth="1"/>
    <col min="9" max="9" width="2.140625" style="31" customWidth="1"/>
  </cols>
  <sheetData>
    <row r="2" spans="2:9" ht="20.25">
      <c r="B2" s="60" t="s">
        <v>136</v>
      </c>
    </row>
    <row r="3" spans="2:9">
      <c r="B3" s="4"/>
      <c r="C3" s="4"/>
      <c r="D3" s="4"/>
      <c r="E3" s="4"/>
      <c r="F3" s="4"/>
      <c r="G3" s="4"/>
      <c r="H3" s="4"/>
    </row>
    <row r="4" spans="2:9" ht="36.75" customHeight="1">
      <c r="B4" s="640" t="s">
        <v>193</v>
      </c>
      <c r="C4" s="640"/>
      <c r="D4" s="640"/>
      <c r="E4" s="640"/>
      <c r="F4" s="640"/>
      <c r="G4" s="640"/>
      <c r="H4" s="640"/>
    </row>
    <row r="5" spans="2:9" ht="18" customHeight="1">
      <c r="B5" s="15"/>
      <c r="C5" s="15"/>
      <c r="D5" s="15"/>
      <c r="E5" s="15"/>
      <c r="F5" s="15"/>
      <c r="G5" s="15"/>
      <c r="H5" s="15"/>
    </row>
    <row r="6" spans="2:9" ht="60" customHeight="1">
      <c r="B6" s="351" t="s">
        <v>260</v>
      </c>
      <c r="C6" s="2" t="s">
        <v>82</v>
      </c>
      <c r="D6" s="71" t="s">
        <v>62</v>
      </c>
      <c r="E6" s="73" t="s">
        <v>63</v>
      </c>
      <c r="F6" s="72" t="s">
        <v>83</v>
      </c>
      <c r="G6" s="195" t="s">
        <v>75</v>
      </c>
      <c r="H6" s="21" t="s">
        <v>64</v>
      </c>
      <c r="I6" s="17"/>
    </row>
    <row r="7" spans="2:9" ht="25.5" customHeight="1">
      <c r="B7" s="58" t="s">
        <v>80</v>
      </c>
      <c r="C7" s="19" t="s">
        <v>47</v>
      </c>
      <c r="D7" s="74" t="s">
        <v>48</v>
      </c>
      <c r="E7" s="75" t="s">
        <v>49</v>
      </c>
      <c r="F7" s="76" t="s">
        <v>74</v>
      </c>
      <c r="G7" s="196" t="s">
        <v>50</v>
      </c>
      <c r="H7" s="20" t="s">
        <v>81</v>
      </c>
      <c r="I7" s="17"/>
    </row>
    <row r="8" spans="2:9" s="3" customFormat="1" ht="19.5" customHeight="1">
      <c r="B8" s="222"/>
      <c r="C8" s="86"/>
      <c r="D8" s="87"/>
      <c r="E8" s="87"/>
      <c r="F8" s="77" t="str">
        <f t="shared" ref="F8:F16" si="0">IF(E8=0,"-",D8/E8)</f>
        <v>-</v>
      </c>
      <c r="G8" s="235" t="str">
        <f t="shared" ref="G8:G15" si="1">IF(E8=0,"-",ROUND(C8*F8,0))</f>
        <v>-</v>
      </c>
      <c r="H8" s="241" t="str">
        <f t="shared" ref="H8:H16" si="2">IF(D8=0,"-",C8/E8)</f>
        <v>-</v>
      </c>
      <c r="I8" s="32"/>
    </row>
    <row r="9" spans="2:9" s="3" customFormat="1" ht="19.5" customHeight="1">
      <c r="B9" s="223"/>
      <c r="C9" s="88"/>
      <c r="D9" s="89"/>
      <c r="E9" s="89"/>
      <c r="F9" s="77" t="str">
        <f t="shared" si="0"/>
        <v>-</v>
      </c>
      <c r="G9" s="236" t="str">
        <f t="shared" si="1"/>
        <v>-</v>
      </c>
      <c r="H9" s="242" t="str">
        <f t="shared" si="2"/>
        <v>-</v>
      </c>
      <c r="I9" s="32"/>
    </row>
    <row r="10" spans="2:9" s="3" customFormat="1" ht="19.5" customHeight="1">
      <c r="B10" s="223"/>
      <c r="C10" s="88"/>
      <c r="D10" s="89"/>
      <c r="E10" s="89"/>
      <c r="F10" s="77" t="str">
        <f t="shared" si="0"/>
        <v>-</v>
      </c>
      <c r="G10" s="236" t="str">
        <f t="shared" si="1"/>
        <v>-</v>
      </c>
      <c r="H10" s="242" t="str">
        <f t="shared" si="2"/>
        <v>-</v>
      </c>
      <c r="I10" s="32"/>
    </row>
    <row r="11" spans="2:9" s="3" customFormat="1" ht="19.5" customHeight="1">
      <c r="B11" s="223"/>
      <c r="C11" s="88"/>
      <c r="D11" s="89"/>
      <c r="E11" s="89"/>
      <c r="F11" s="77" t="str">
        <f t="shared" si="0"/>
        <v>-</v>
      </c>
      <c r="G11" s="236" t="str">
        <f t="shared" si="1"/>
        <v>-</v>
      </c>
      <c r="H11" s="242" t="str">
        <f t="shared" si="2"/>
        <v>-</v>
      </c>
      <c r="I11" s="32"/>
    </row>
    <row r="12" spans="2:9" s="3" customFormat="1" ht="19.5" customHeight="1">
      <c r="B12" s="223"/>
      <c r="C12" s="88"/>
      <c r="D12" s="89"/>
      <c r="E12" s="89"/>
      <c r="F12" s="77" t="str">
        <f t="shared" si="0"/>
        <v>-</v>
      </c>
      <c r="G12" s="236" t="str">
        <f t="shared" si="1"/>
        <v>-</v>
      </c>
      <c r="H12" s="242" t="str">
        <f t="shared" si="2"/>
        <v>-</v>
      </c>
      <c r="I12" s="32"/>
    </row>
    <row r="13" spans="2:9" s="3" customFormat="1" ht="19.5" customHeight="1">
      <c r="B13" s="223"/>
      <c r="C13" s="88"/>
      <c r="D13" s="89"/>
      <c r="E13" s="89"/>
      <c r="F13" s="77" t="str">
        <f t="shared" si="0"/>
        <v>-</v>
      </c>
      <c r="G13" s="236" t="str">
        <f t="shared" si="1"/>
        <v>-</v>
      </c>
      <c r="H13" s="242" t="str">
        <f t="shared" si="2"/>
        <v>-</v>
      </c>
      <c r="I13" s="32"/>
    </row>
    <row r="14" spans="2:9" s="3" customFormat="1" ht="19.5" customHeight="1">
      <c r="B14" s="224"/>
      <c r="C14" s="90"/>
      <c r="D14" s="91"/>
      <c r="E14" s="91"/>
      <c r="F14" s="78" t="str">
        <f t="shared" si="0"/>
        <v>-</v>
      </c>
      <c r="G14" s="237" t="str">
        <f t="shared" si="1"/>
        <v>-</v>
      </c>
      <c r="H14" s="243" t="str">
        <f t="shared" si="2"/>
        <v>-</v>
      </c>
      <c r="I14" s="32"/>
    </row>
    <row r="15" spans="2:9" s="3" customFormat="1" ht="19.5" customHeight="1">
      <c r="B15" s="224"/>
      <c r="C15" s="90"/>
      <c r="D15" s="91"/>
      <c r="E15" s="91"/>
      <c r="F15" s="78" t="str">
        <f t="shared" si="0"/>
        <v>-</v>
      </c>
      <c r="G15" s="237" t="str">
        <f t="shared" si="1"/>
        <v>-</v>
      </c>
      <c r="H15" s="243" t="str">
        <f t="shared" si="2"/>
        <v>-</v>
      </c>
      <c r="I15" s="32"/>
    </row>
    <row r="16" spans="2:9" s="82" customFormat="1" ht="19.5" customHeight="1">
      <c r="B16" s="107" t="s">
        <v>76</v>
      </c>
      <c r="C16" s="197">
        <f>SUM(C8:C15)</f>
        <v>0</v>
      </c>
      <c r="D16" s="225">
        <f>SUM(D8:D15)</f>
        <v>0</v>
      </c>
      <c r="E16" s="225">
        <f>SUM(E8:E15)</f>
        <v>0</v>
      </c>
      <c r="F16" s="226" t="str">
        <f t="shared" si="0"/>
        <v>-</v>
      </c>
      <c r="G16" s="238">
        <f>SUM(G8:G15)</f>
        <v>0</v>
      </c>
      <c r="H16" s="244" t="str">
        <f t="shared" si="2"/>
        <v>-</v>
      </c>
      <c r="I16" s="83"/>
    </row>
    <row r="17" spans="2:9" s="3" customFormat="1" ht="19.5" customHeight="1">
      <c r="B17" s="222"/>
      <c r="C17" s="86"/>
      <c r="D17" s="87"/>
      <c r="E17" s="87"/>
      <c r="F17" s="77" t="str">
        <f t="shared" ref="F17:F24" si="3">IF(E17=0,"-",D17/E17)</f>
        <v>-</v>
      </c>
      <c r="G17" s="235" t="str">
        <f t="shared" ref="G17:G24" si="4">IF(E17=0,"-",ROUND(C17*F17,0))</f>
        <v>-</v>
      </c>
      <c r="H17" s="241" t="str">
        <f t="shared" ref="H17:H24" si="5">IF(D17=0,"-",C17/E17)</f>
        <v>-</v>
      </c>
      <c r="I17" s="32"/>
    </row>
    <row r="18" spans="2:9" s="3" customFormat="1" ht="19.5" customHeight="1">
      <c r="B18" s="223"/>
      <c r="C18" s="88"/>
      <c r="D18" s="89"/>
      <c r="E18" s="89"/>
      <c r="F18" s="77" t="str">
        <f t="shared" si="3"/>
        <v>-</v>
      </c>
      <c r="G18" s="236" t="str">
        <f t="shared" si="4"/>
        <v>-</v>
      </c>
      <c r="H18" s="242" t="str">
        <f t="shared" si="5"/>
        <v>-</v>
      </c>
      <c r="I18" s="32"/>
    </row>
    <row r="19" spans="2:9" s="3" customFormat="1" ht="19.5" customHeight="1">
      <c r="B19" s="223"/>
      <c r="C19" s="88"/>
      <c r="D19" s="89"/>
      <c r="E19" s="89"/>
      <c r="F19" s="77" t="str">
        <f t="shared" si="3"/>
        <v>-</v>
      </c>
      <c r="G19" s="236" t="str">
        <f t="shared" si="4"/>
        <v>-</v>
      </c>
      <c r="H19" s="242" t="str">
        <f t="shared" si="5"/>
        <v>-</v>
      </c>
      <c r="I19" s="32"/>
    </row>
    <row r="20" spans="2:9" s="3" customFormat="1" ht="19.5" customHeight="1">
      <c r="B20" s="223"/>
      <c r="C20" s="88"/>
      <c r="D20" s="89"/>
      <c r="E20" s="89"/>
      <c r="F20" s="77" t="str">
        <f t="shared" si="3"/>
        <v>-</v>
      </c>
      <c r="G20" s="236" t="str">
        <f t="shared" si="4"/>
        <v>-</v>
      </c>
      <c r="H20" s="242" t="str">
        <f t="shared" si="5"/>
        <v>-</v>
      </c>
      <c r="I20" s="32"/>
    </row>
    <row r="21" spans="2:9" s="3" customFormat="1" ht="19.5" customHeight="1">
      <c r="B21" s="223"/>
      <c r="C21" s="88"/>
      <c r="D21" s="89"/>
      <c r="E21" s="89"/>
      <c r="F21" s="77" t="str">
        <f t="shared" si="3"/>
        <v>-</v>
      </c>
      <c r="G21" s="236" t="str">
        <f t="shared" si="4"/>
        <v>-</v>
      </c>
      <c r="H21" s="242" t="str">
        <f t="shared" si="5"/>
        <v>-</v>
      </c>
      <c r="I21" s="32"/>
    </row>
    <row r="22" spans="2:9" s="3" customFormat="1" ht="19.5" customHeight="1">
      <c r="B22" s="223"/>
      <c r="C22" s="88"/>
      <c r="D22" s="89"/>
      <c r="E22" s="89"/>
      <c r="F22" s="77" t="str">
        <f t="shared" si="3"/>
        <v>-</v>
      </c>
      <c r="G22" s="236" t="str">
        <f t="shared" si="4"/>
        <v>-</v>
      </c>
      <c r="H22" s="242" t="str">
        <f t="shared" si="5"/>
        <v>-</v>
      </c>
      <c r="I22" s="32"/>
    </row>
    <row r="23" spans="2:9" s="3" customFormat="1" ht="19.5" customHeight="1">
      <c r="B23" s="224"/>
      <c r="C23" s="90"/>
      <c r="D23" s="91"/>
      <c r="E23" s="91"/>
      <c r="F23" s="78" t="str">
        <f t="shared" si="3"/>
        <v>-</v>
      </c>
      <c r="G23" s="237" t="str">
        <f t="shared" si="4"/>
        <v>-</v>
      </c>
      <c r="H23" s="243" t="str">
        <f t="shared" si="5"/>
        <v>-</v>
      </c>
      <c r="I23" s="32"/>
    </row>
    <row r="24" spans="2:9" s="3" customFormat="1" ht="19.5" customHeight="1">
      <c r="B24" s="224"/>
      <c r="C24" s="90"/>
      <c r="D24" s="91"/>
      <c r="E24" s="91"/>
      <c r="F24" s="78" t="str">
        <f t="shared" si="3"/>
        <v>-</v>
      </c>
      <c r="G24" s="237" t="str">
        <f t="shared" si="4"/>
        <v>-</v>
      </c>
      <c r="H24" s="243" t="str">
        <f t="shared" si="5"/>
        <v>-</v>
      </c>
      <c r="I24" s="32"/>
    </row>
    <row r="25" spans="2:9" s="82" customFormat="1" ht="19.5" customHeight="1">
      <c r="B25" s="22" t="s">
        <v>77</v>
      </c>
      <c r="C25" s="197">
        <f>SUM(C17:C24)</f>
        <v>0</v>
      </c>
      <c r="D25" s="225">
        <f>SUM(D17:D24)</f>
        <v>0</v>
      </c>
      <c r="E25" s="225">
        <f>SUM(E17:E24)</f>
        <v>0</v>
      </c>
      <c r="F25" s="226" t="str">
        <f>IF(E25=0,"-",D25/E25)</f>
        <v>-</v>
      </c>
      <c r="G25" s="238">
        <f>SUM(G17:G24)</f>
        <v>0</v>
      </c>
      <c r="H25" s="244" t="str">
        <f>IF(D25=0,"-",C25/E25)</f>
        <v>-</v>
      </c>
      <c r="I25" s="84"/>
    </row>
    <row r="26" spans="2:9" s="3" customFormat="1" ht="19.5" customHeight="1">
      <c r="B26" s="222"/>
      <c r="C26" s="86"/>
      <c r="D26" s="87"/>
      <c r="E26" s="87"/>
      <c r="F26" s="77" t="str">
        <f t="shared" ref="F26:F33" si="6">IF(E26=0,"-",D26/E26)</f>
        <v>-</v>
      </c>
      <c r="G26" s="235" t="str">
        <f t="shared" ref="G26:G33" si="7">IF(E26=0,"-",ROUND(C26*F26,0))</f>
        <v>-</v>
      </c>
      <c r="H26" s="241" t="str">
        <f t="shared" ref="H26:H33" si="8">IF(D26=0,"-",C26/E26)</f>
        <v>-</v>
      </c>
      <c r="I26" s="32"/>
    </row>
    <row r="27" spans="2:9" s="3" customFormat="1" ht="19.5" customHeight="1">
      <c r="B27" s="223"/>
      <c r="C27" s="88"/>
      <c r="D27" s="89"/>
      <c r="E27" s="89"/>
      <c r="F27" s="77" t="str">
        <f t="shared" si="6"/>
        <v>-</v>
      </c>
      <c r="G27" s="236" t="str">
        <f t="shared" si="7"/>
        <v>-</v>
      </c>
      <c r="H27" s="242" t="str">
        <f t="shared" si="8"/>
        <v>-</v>
      </c>
      <c r="I27" s="32"/>
    </row>
    <row r="28" spans="2:9" s="3" customFormat="1" ht="19.5" customHeight="1">
      <c r="B28" s="223"/>
      <c r="C28" s="88"/>
      <c r="D28" s="89"/>
      <c r="E28" s="89"/>
      <c r="F28" s="77" t="str">
        <f t="shared" si="6"/>
        <v>-</v>
      </c>
      <c r="G28" s="236" t="str">
        <f t="shared" si="7"/>
        <v>-</v>
      </c>
      <c r="H28" s="242" t="str">
        <f t="shared" si="8"/>
        <v>-</v>
      </c>
      <c r="I28" s="32"/>
    </row>
    <row r="29" spans="2:9" s="3" customFormat="1" ht="19.5" customHeight="1">
      <c r="B29" s="223"/>
      <c r="C29" s="88"/>
      <c r="D29" s="89"/>
      <c r="E29" s="89"/>
      <c r="F29" s="77" t="str">
        <f t="shared" si="6"/>
        <v>-</v>
      </c>
      <c r="G29" s="236" t="str">
        <f t="shared" si="7"/>
        <v>-</v>
      </c>
      <c r="H29" s="242" t="str">
        <f t="shared" si="8"/>
        <v>-</v>
      </c>
      <c r="I29" s="32"/>
    </row>
    <row r="30" spans="2:9" s="3" customFormat="1" ht="19.5" customHeight="1">
      <c r="B30" s="223"/>
      <c r="C30" s="88"/>
      <c r="D30" s="89"/>
      <c r="E30" s="89"/>
      <c r="F30" s="77" t="str">
        <f t="shared" si="6"/>
        <v>-</v>
      </c>
      <c r="G30" s="236" t="str">
        <f t="shared" si="7"/>
        <v>-</v>
      </c>
      <c r="H30" s="242" t="str">
        <f t="shared" si="8"/>
        <v>-</v>
      </c>
      <c r="I30" s="32"/>
    </row>
    <row r="31" spans="2:9" s="3" customFormat="1" ht="19.5" customHeight="1">
      <c r="B31" s="223"/>
      <c r="C31" s="88"/>
      <c r="D31" s="89"/>
      <c r="E31" s="89"/>
      <c r="F31" s="77" t="str">
        <f t="shared" si="6"/>
        <v>-</v>
      </c>
      <c r="G31" s="236" t="str">
        <f t="shared" si="7"/>
        <v>-</v>
      </c>
      <c r="H31" s="242" t="str">
        <f t="shared" si="8"/>
        <v>-</v>
      </c>
      <c r="I31" s="32"/>
    </row>
    <row r="32" spans="2:9" s="3" customFormat="1" ht="19.5" customHeight="1">
      <c r="B32" s="224"/>
      <c r="C32" s="90"/>
      <c r="D32" s="91"/>
      <c r="E32" s="91"/>
      <c r="F32" s="78" t="str">
        <f t="shared" si="6"/>
        <v>-</v>
      </c>
      <c r="G32" s="237" t="str">
        <f t="shared" si="7"/>
        <v>-</v>
      </c>
      <c r="H32" s="243" t="str">
        <f t="shared" si="8"/>
        <v>-</v>
      </c>
      <c r="I32" s="32"/>
    </row>
    <row r="33" spans="2:9" s="3" customFormat="1" ht="19.5" customHeight="1">
      <c r="B33" s="224"/>
      <c r="C33" s="90"/>
      <c r="D33" s="91"/>
      <c r="E33" s="91"/>
      <c r="F33" s="78" t="str">
        <f t="shared" si="6"/>
        <v>-</v>
      </c>
      <c r="G33" s="237" t="str">
        <f t="shared" si="7"/>
        <v>-</v>
      </c>
      <c r="H33" s="243" t="str">
        <f t="shared" si="8"/>
        <v>-</v>
      </c>
      <c r="I33" s="32"/>
    </row>
    <row r="34" spans="2:9" s="82" customFormat="1" ht="19.5" customHeight="1">
      <c r="B34" s="22" t="s">
        <v>79</v>
      </c>
      <c r="C34" s="197">
        <f>SUM(C26:C33)</f>
        <v>0</v>
      </c>
      <c r="D34" s="225">
        <f>SUM(D26:D33)</f>
        <v>0</v>
      </c>
      <c r="E34" s="225">
        <f>SUM(E26:E33)</f>
        <v>0</v>
      </c>
      <c r="F34" s="226" t="str">
        <f>IF(E34=0,"-",D34/E34)</f>
        <v>-</v>
      </c>
      <c r="G34" s="238">
        <f>SUM(G26:G33)</f>
        <v>0</v>
      </c>
      <c r="H34" s="244" t="str">
        <f>IF(D34=0,"-",C34/E34)</f>
        <v>-</v>
      </c>
      <c r="I34" s="84"/>
    </row>
    <row r="35" spans="2:9" s="3" customFormat="1" ht="19.5" customHeight="1">
      <c r="B35" s="222"/>
      <c r="C35" s="86"/>
      <c r="D35" s="87"/>
      <c r="E35" s="87"/>
      <c r="F35" s="77" t="str">
        <f t="shared" ref="F35:F42" si="9">IF(E35=0,"-",D35/E35)</f>
        <v>-</v>
      </c>
      <c r="G35" s="235" t="str">
        <f t="shared" ref="G35:G42" si="10">IF(E35=0,"-",ROUND(C35*F35,0))</f>
        <v>-</v>
      </c>
      <c r="H35" s="241" t="str">
        <f t="shared" ref="H35:H42" si="11">IF(D35=0,"-",C35/E35)</f>
        <v>-</v>
      </c>
      <c r="I35" s="32"/>
    </row>
    <row r="36" spans="2:9" s="3" customFormat="1" ht="19.5" customHeight="1">
      <c r="B36" s="223"/>
      <c r="C36" s="88"/>
      <c r="D36" s="89"/>
      <c r="E36" s="89"/>
      <c r="F36" s="77" t="str">
        <f t="shared" si="9"/>
        <v>-</v>
      </c>
      <c r="G36" s="236" t="str">
        <f t="shared" si="10"/>
        <v>-</v>
      </c>
      <c r="H36" s="242" t="str">
        <f t="shared" si="11"/>
        <v>-</v>
      </c>
      <c r="I36" s="32"/>
    </row>
    <row r="37" spans="2:9" s="3" customFormat="1" ht="19.5" customHeight="1">
      <c r="B37" s="223"/>
      <c r="C37" s="88"/>
      <c r="D37" s="89"/>
      <c r="E37" s="89"/>
      <c r="F37" s="77" t="str">
        <f t="shared" si="9"/>
        <v>-</v>
      </c>
      <c r="G37" s="236" t="str">
        <f t="shared" si="10"/>
        <v>-</v>
      </c>
      <c r="H37" s="242" t="str">
        <f t="shared" si="11"/>
        <v>-</v>
      </c>
      <c r="I37" s="32"/>
    </row>
    <row r="38" spans="2:9" s="3" customFormat="1" ht="19.5" customHeight="1">
      <c r="B38" s="223"/>
      <c r="C38" s="88"/>
      <c r="D38" s="89"/>
      <c r="E38" s="89"/>
      <c r="F38" s="77" t="str">
        <f t="shared" si="9"/>
        <v>-</v>
      </c>
      <c r="G38" s="236" t="str">
        <f t="shared" si="10"/>
        <v>-</v>
      </c>
      <c r="H38" s="242" t="str">
        <f t="shared" si="11"/>
        <v>-</v>
      </c>
      <c r="I38" s="32"/>
    </row>
    <row r="39" spans="2:9" s="3" customFormat="1" ht="19.5" customHeight="1">
      <c r="B39" s="223"/>
      <c r="C39" s="88"/>
      <c r="D39" s="89"/>
      <c r="E39" s="89"/>
      <c r="F39" s="77" t="str">
        <f t="shared" si="9"/>
        <v>-</v>
      </c>
      <c r="G39" s="236" t="str">
        <f t="shared" si="10"/>
        <v>-</v>
      </c>
      <c r="H39" s="242" t="str">
        <f t="shared" si="11"/>
        <v>-</v>
      </c>
      <c r="I39" s="32"/>
    </row>
    <row r="40" spans="2:9" s="3" customFormat="1" ht="19.5" customHeight="1">
      <c r="B40" s="223"/>
      <c r="C40" s="88"/>
      <c r="D40" s="89"/>
      <c r="E40" s="89"/>
      <c r="F40" s="77" t="str">
        <f t="shared" si="9"/>
        <v>-</v>
      </c>
      <c r="G40" s="236" t="str">
        <f t="shared" si="10"/>
        <v>-</v>
      </c>
      <c r="H40" s="242" t="str">
        <f t="shared" si="11"/>
        <v>-</v>
      </c>
      <c r="I40" s="32"/>
    </row>
    <row r="41" spans="2:9" s="3" customFormat="1" ht="19.5" customHeight="1">
      <c r="B41" s="224"/>
      <c r="C41" s="90"/>
      <c r="D41" s="91"/>
      <c r="E41" s="91"/>
      <c r="F41" s="78" t="str">
        <f t="shared" si="9"/>
        <v>-</v>
      </c>
      <c r="G41" s="237" t="str">
        <f t="shared" si="10"/>
        <v>-</v>
      </c>
      <c r="H41" s="243" t="str">
        <f t="shared" si="11"/>
        <v>-</v>
      </c>
      <c r="I41" s="32"/>
    </row>
    <row r="42" spans="2:9" s="3" customFormat="1" ht="19.5" customHeight="1">
      <c r="B42" s="224"/>
      <c r="C42" s="90"/>
      <c r="D42" s="91"/>
      <c r="E42" s="91"/>
      <c r="F42" s="78" t="str">
        <f t="shared" si="9"/>
        <v>-</v>
      </c>
      <c r="G42" s="237" t="str">
        <f t="shared" si="10"/>
        <v>-</v>
      </c>
      <c r="H42" s="243" t="str">
        <f t="shared" si="11"/>
        <v>-</v>
      </c>
      <c r="I42" s="32"/>
    </row>
    <row r="43" spans="2:9" s="82" customFormat="1" ht="19.5" customHeight="1" thickBot="1">
      <c r="B43" s="227" t="s">
        <v>78</v>
      </c>
      <c r="C43" s="228">
        <f>SUM(C35:C42)</f>
        <v>0</v>
      </c>
      <c r="D43" s="229">
        <f>SUM(D35:D42)</f>
        <v>0</v>
      </c>
      <c r="E43" s="229">
        <f>SUM(E35:E42)</f>
        <v>0</v>
      </c>
      <c r="F43" s="230" t="str">
        <f>IF(E43=0,"-",D43/E43)</f>
        <v>-</v>
      </c>
      <c r="G43" s="239">
        <f>SUM(G35:G42)</f>
        <v>0</v>
      </c>
      <c r="H43" s="245" t="str">
        <f>IF(D43=0,"-",C43/E43)</f>
        <v>-</v>
      </c>
      <c r="I43" s="84"/>
    </row>
    <row r="44" spans="2:9" s="82" customFormat="1" ht="30" customHeight="1" thickTop="1">
      <c r="B44" s="231" t="s">
        <v>51</v>
      </c>
      <c r="C44" s="232">
        <f>C16+C25+C34+C43</f>
        <v>0</v>
      </c>
      <c r="D44" s="233">
        <f>D16+D25+D34+D43</f>
        <v>0</v>
      </c>
      <c r="E44" s="233">
        <f>E16+E25+E34+E43</f>
        <v>0</v>
      </c>
      <c r="F44" s="234" t="str">
        <f>IF(E44=0,"-",D44/E44)</f>
        <v>-</v>
      </c>
      <c r="G44" s="240">
        <f>G16+G25+G34+G43</f>
        <v>0</v>
      </c>
      <c r="H44" s="246" t="str">
        <f>IF(D44=0,"-",C44/E44)</f>
        <v>-</v>
      </c>
      <c r="I44" s="84"/>
    </row>
    <row r="45" spans="2:9" s="3" customFormat="1" ht="9.75" customHeight="1">
      <c r="B45" s="24"/>
      <c r="C45" s="7"/>
      <c r="D45" s="7"/>
      <c r="E45" s="13"/>
      <c r="F45" s="13"/>
      <c r="G45" s="14"/>
      <c r="H45" s="14"/>
      <c r="I45" s="33"/>
    </row>
    <row r="46" spans="2:9" s="3" customFormat="1" ht="17.100000000000001" customHeight="1">
      <c r="B46" s="198" t="s">
        <v>194</v>
      </c>
      <c r="C46" s="9"/>
      <c r="D46" s="9"/>
      <c r="E46" s="13"/>
      <c r="F46" s="13"/>
      <c r="G46" s="14"/>
      <c r="H46" s="14"/>
      <c r="I46" s="33"/>
    </row>
    <row r="47" spans="2:9" ht="17.100000000000001" customHeight="1"/>
    <row r="48" spans="2:9" s="25" customFormat="1" ht="30" customHeight="1">
      <c r="I48" s="34"/>
    </row>
    <row r="49" spans="2:9" s="3" customFormat="1" ht="33.950000000000003" customHeight="1">
      <c r="I49" s="33"/>
    </row>
    <row r="50" spans="2:9" s="3" customFormat="1" ht="33.950000000000003" customHeight="1">
      <c r="I50" s="33"/>
    </row>
    <row r="51" spans="2:9" s="3" customFormat="1" ht="36" customHeight="1">
      <c r="I51" s="33"/>
    </row>
    <row r="52" spans="2:9" s="3" customFormat="1" ht="33.950000000000003" customHeight="1">
      <c r="I52" s="33"/>
    </row>
    <row r="53" spans="2:9" s="3" customFormat="1" ht="33.950000000000003" customHeight="1">
      <c r="I53" s="33"/>
    </row>
    <row r="54" spans="2:9" s="3" customFormat="1" ht="33.950000000000003" customHeight="1">
      <c r="I54" s="33"/>
    </row>
    <row r="55" spans="2:9" s="3" customFormat="1" ht="33.950000000000003" customHeight="1">
      <c r="B55"/>
      <c r="C55"/>
      <c r="D55"/>
      <c r="E55"/>
      <c r="F55"/>
      <c r="G55"/>
      <c r="H55"/>
      <c r="I55" s="33"/>
    </row>
    <row r="56" spans="2:9" ht="38.25" customHeight="1"/>
    <row r="57" spans="2:9" ht="33" customHeight="1">
      <c r="B57" s="3"/>
      <c r="C57" s="3"/>
      <c r="D57" s="3"/>
      <c r="E57" s="3"/>
      <c r="F57" s="3"/>
      <c r="G57" s="3"/>
      <c r="H57" s="3"/>
    </row>
    <row r="58" spans="2:9" s="3" customFormat="1">
      <c r="I58" s="33"/>
    </row>
    <row r="59" spans="2:9" s="3" customFormat="1">
      <c r="I59" s="33"/>
    </row>
    <row r="60" spans="2:9" s="3" customFormat="1">
      <c r="I60" s="33"/>
    </row>
    <row r="61" spans="2:9" s="3" customFormat="1">
      <c r="B61"/>
      <c r="C61"/>
      <c r="D61"/>
      <c r="E61"/>
      <c r="F61"/>
      <c r="G61"/>
      <c r="H61"/>
      <c r="I61" s="33"/>
    </row>
    <row r="62" spans="2:9" ht="48.75" customHeight="1"/>
    <row r="63" spans="2:9" ht="26.25" customHeight="1">
      <c r="B63" s="3"/>
      <c r="C63" s="3"/>
      <c r="D63" s="3"/>
      <c r="E63" s="3"/>
      <c r="F63" s="3"/>
      <c r="G63" s="3"/>
      <c r="H63" s="3"/>
    </row>
    <row r="64" spans="2:9" s="3" customFormat="1">
      <c r="I64" s="33"/>
    </row>
    <row r="65" spans="2:9" s="3" customFormat="1">
      <c r="I65" s="33"/>
    </row>
    <row r="66" spans="2:9" s="3" customFormat="1">
      <c r="I66" s="33"/>
    </row>
    <row r="67" spans="2:9" s="3" customFormat="1">
      <c r="B67" s="1"/>
      <c r="C67" s="1"/>
      <c r="D67" s="1"/>
      <c r="E67" s="1"/>
      <c r="F67" s="1"/>
      <c r="G67" s="1"/>
      <c r="H67" s="1"/>
      <c r="I67" s="33"/>
    </row>
    <row r="68" spans="2:9" s="1" customFormat="1" ht="25.5" customHeight="1">
      <c r="B68"/>
      <c r="C68"/>
      <c r="D68"/>
      <c r="E68"/>
      <c r="F68"/>
      <c r="G68"/>
      <c r="H68"/>
      <c r="I68" s="35"/>
    </row>
  </sheetData>
  <mergeCells count="1">
    <mergeCell ref="B4:H4"/>
  </mergeCells>
  <phoneticPr fontId="0" type="noConversion"/>
  <pageMargins left="0.59055118110236227" right="0.59055118110236227" top="0.39370078740157483" bottom="0.98425196850393704" header="0.39370078740157483" footer="0.59055118110236227"/>
  <pageSetup paperSize="9" scale="72" orientation="portrait" r:id="rId1"/>
  <headerFooter alignWithMargins="0">
    <oddFooter>&amp;LDossier de demande de subvention CG 62 &amp;R&amp;D</oddFooter>
  </headerFooter>
</worksheet>
</file>

<file path=xl/worksheets/sheet8.xml><?xml version="1.0" encoding="utf-8"?>
<worksheet xmlns="http://schemas.openxmlformats.org/spreadsheetml/2006/main" xmlns:r="http://schemas.openxmlformats.org/officeDocument/2006/relationships">
  <sheetPr enableFormatConditionsCalculation="0">
    <tabColor indexed="44"/>
    <pageSetUpPr fitToPage="1"/>
  </sheetPr>
  <dimension ref="B1:I48"/>
  <sheetViews>
    <sheetView showGridLines="0" showZeros="0" view="pageLayout" zoomScaleNormal="100" workbookViewId="0">
      <selection activeCell="A12" sqref="A12"/>
    </sheetView>
  </sheetViews>
  <sheetFormatPr baseColWidth="10" defaultRowHeight="12.75"/>
  <cols>
    <col min="1" max="1" width="2.42578125" customWidth="1"/>
    <col min="2" max="2" width="23.7109375" customWidth="1"/>
    <col min="3" max="3" width="37.140625" customWidth="1"/>
    <col min="4" max="4" width="44.42578125" customWidth="1"/>
    <col min="5" max="9" width="19.42578125" style="81" customWidth="1"/>
  </cols>
  <sheetData>
    <row r="1" spans="2:9" ht="9" customHeight="1">
      <c r="B1" s="4"/>
      <c r="C1" s="4"/>
      <c r="D1" s="4"/>
      <c r="E1" s="100"/>
      <c r="F1" s="100"/>
      <c r="G1" s="100"/>
      <c r="H1" s="100"/>
      <c r="I1" s="100"/>
    </row>
    <row r="2" spans="2:9" s="96" customFormat="1" ht="18" customHeight="1">
      <c r="B2" s="641" t="s">
        <v>195</v>
      </c>
      <c r="C2" s="641"/>
      <c r="D2" s="641"/>
      <c r="E2" s="641"/>
      <c r="F2" s="641"/>
      <c r="G2" s="641"/>
      <c r="H2" s="641"/>
      <c r="I2" s="641"/>
    </row>
    <row r="3" spans="2:9" ht="5.25" customHeight="1">
      <c r="B3" s="5"/>
      <c r="C3" s="5"/>
      <c r="D3" s="15"/>
      <c r="E3" s="101"/>
      <c r="F3" s="101"/>
      <c r="G3" s="101"/>
      <c r="H3" s="101"/>
      <c r="I3" s="101"/>
    </row>
    <row r="4" spans="2:9" ht="23.25" customHeight="1">
      <c r="E4" s="97" t="s">
        <v>85</v>
      </c>
      <c r="F4" s="80"/>
      <c r="G4" s="98"/>
      <c r="H4" s="98"/>
      <c r="I4" s="99"/>
    </row>
    <row r="5" spans="2:9" ht="33.75" customHeight="1">
      <c r="B5" s="316" t="s">
        <v>15</v>
      </c>
      <c r="C5" s="317" t="s">
        <v>160</v>
      </c>
      <c r="D5" s="318" t="s">
        <v>161</v>
      </c>
      <c r="E5" s="26" t="s">
        <v>38</v>
      </c>
      <c r="F5" s="27" t="s">
        <v>39</v>
      </c>
      <c r="G5" s="27" t="s">
        <v>40</v>
      </c>
      <c r="H5" s="28" t="s">
        <v>41</v>
      </c>
      <c r="I5" s="29" t="s">
        <v>25</v>
      </c>
    </row>
    <row r="6" spans="2:9" s="3" customFormat="1" ht="56.25" customHeight="1">
      <c r="B6" s="322" t="s">
        <v>29</v>
      </c>
      <c r="C6" s="253"/>
      <c r="D6" s="251"/>
      <c r="E6" s="284"/>
      <c r="F6" s="285"/>
      <c r="G6" s="285"/>
      <c r="H6" s="286"/>
      <c r="I6" s="287">
        <f t="shared" ref="I6:I12" si="0">SUM(E6:H6)</f>
        <v>0</v>
      </c>
    </row>
    <row r="7" spans="2:9" s="3" customFormat="1" ht="56.25" customHeight="1">
      <c r="B7" s="322" t="s">
        <v>14</v>
      </c>
      <c r="C7" s="253"/>
      <c r="D7" s="251"/>
      <c r="E7" s="284"/>
      <c r="F7" s="285"/>
      <c r="G7" s="285"/>
      <c r="H7" s="286"/>
      <c r="I7" s="287">
        <f t="shared" si="0"/>
        <v>0</v>
      </c>
    </row>
    <row r="8" spans="2:9" s="3" customFormat="1" ht="56.25" customHeight="1">
      <c r="B8" s="322" t="s">
        <v>19</v>
      </c>
      <c r="C8" s="253"/>
      <c r="D8" s="251"/>
      <c r="E8" s="284"/>
      <c r="F8" s="285"/>
      <c r="G8" s="285"/>
      <c r="H8" s="286"/>
      <c r="I8" s="287">
        <f t="shared" si="0"/>
        <v>0</v>
      </c>
    </row>
    <row r="9" spans="2:9" s="3" customFormat="1" ht="56.25" customHeight="1">
      <c r="B9" s="322" t="s">
        <v>18</v>
      </c>
      <c r="C9" s="253"/>
      <c r="D9" s="251"/>
      <c r="E9" s="288"/>
      <c r="F9" s="285"/>
      <c r="G9" s="285"/>
      <c r="H9" s="286"/>
      <c r="I9" s="287">
        <f t="shared" si="0"/>
        <v>0</v>
      </c>
    </row>
    <row r="10" spans="2:9" s="3" customFormat="1" ht="56.25" customHeight="1">
      <c r="B10" s="322" t="s">
        <v>16</v>
      </c>
      <c r="C10" s="253"/>
      <c r="D10" s="251"/>
      <c r="E10" s="284"/>
      <c r="F10" s="285"/>
      <c r="G10" s="285"/>
      <c r="H10" s="286"/>
      <c r="I10" s="287">
        <f t="shared" si="0"/>
        <v>0</v>
      </c>
    </row>
    <row r="11" spans="2:9" s="3" customFormat="1" ht="56.25" customHeight="1" thickBot="1">
      <c r="B11" s="322" t="s">
        <v>17</v>
      </c>
      <c r="C11" s="253"/>
      <c r="D11" s="251"/>
      <c r="E11" s="284"/>
      <c r="F11" s="285"/>
      <c r="G11" s="285"/>
      <c r="H11" s="286"/>
      <c r="I11" s="287">
        <f t="shared" si="0"/>
        <v>0</v>
      </c>
    </row>
    <row r="12" spans="2:9" s="82" customFormat="1" ht="23.25" customHeight="1" thickTop="1">
      <c r="B12" s="247" t="s">
        <v>25</v>
      </c>
      <c r="C12" s="248"/>
      <c r="D12" s="249"/>
      <c r="E12" s="289">
        <f>SUM(E6:E11)</f>
        <v>0</v>
      </c>
      <c r="F12" s="290">
        <f>SUM(F6:F11)</f>
        <v>0</v>
      </c>
      <c r="G12" s="290">
        <f>SUM(G6:G11)</f>
        <v>0</v>
      </c>
      <c r="H12" s="291">
        <f>SUM(H6:H11)</f>
        <v>0</v>
      </c>
      <c r="I12" s="292">
        <f t="shared" si="0"/>
        <v>0</v>
      </c>
    </row>
    <row r="13" spans="2:9" s="3" customFormat="1" ht="17.100000000000001" customHeight="1">
      <c r="B13" s="266" t="s">
        <v>209</v>
      </c>
      <c r="C13" s="16"/>
      <c r="D13" s="16"/>
      <c r="E13" s="102"/>
      <c r="F13" s="102"/>
      <c r="G13" s="102"/>
      <c r="H13" s="102"/>
      <c r="I13" s="102"/>
    </row>
    <row r="14" spans="2:9" s="3" customFormat="1" ht="17.100000000000001" customHeight="1">
      <c r="B14" s="266"/>
      <c r="C14" s="16"/>
      <c r="D14" s="16"/>
      <c r="E14" s="102"/>
      <c r="F14" s="102"/>
      <c r="G14" s="102"/>
      <c r="H14" s="102"/>
      <c r="I14" s="102"/>
    </row>
    <row r="15" spans="2:9" s="3" customFormat="1" ht="17.100000000000001" customHeight="1">
      <c r="B15" s="641" t="s">
        <v>196</v>
      </c>
      <c r="C15" s="641"/>
      <c r="D15" s="641"/>
      <c r="E15" s="641"/>
      <c r="F15" s="641"/>
      <c r="G15" s="641"/>
      <c r="H15" s="641"/>
      <c r="I15" s="641"/>
    </row>
    <row r="16" spans="2:9" s="3" customFormat="1" ht="7.5" customHeight="1">
      <c r="B16" s="5"/>
      <c r="C16" s="5"/>
      <c r="D16" s="5"/>
      <c r="E16" s="5"/>
      <c r="F16"/>
      <c r="G16"/>
      <c r="H16"/>
      <c r="I16"/>
    </row>
    <row r="17" spans="2:9" s="3" customFormat="1" ht="22.5" customHeight="1">
      <c r="B17"/>
      <c r="C17"/>
      <c r="D17"/>
      <c r="E17" s="97" t="s">
        <v>85</v>
      </c>
      <c r="F17" s="80"/>
      <c r="G17" s="98"/>
      <c r="H17" s="98"/>
      <c r="I17" s="99"/>
    </row>
    <row r="18" spans="2:9" s="3" customFormat="1" ht="39.75" customHeight="1">
      <c r="B18" s="316" t="s">
        <v>86</v>
      </c>
      <c r="C18" s="317" t="s">
        <v>160</v>
      </c>
      <c r="D18" s="318" t="s">
        <v>161</v>
      </c>
      <c r="E18" s="26" t="s">
        <v>38</v>
      </c>
      <c r="F18" s="27" t="s">
        <v>39</v>
      </c>
      <c r="G18" s="27" t="s">
        <v>40</v>
      </c>
      <c r="H18" s="28" t="s">
        <v>41</v>
      </c>
      <c r="I18" s="29" t="s">
        <v>25</v>
      </c>
    </row>
    <row r="19" spans="2:9" s="3" customFormat="1" ht="33.75" customHeight="1">
      <c r="B19" s="324"/>
      <c r="C19" s="250"/>
      <c r="D19" s="251"/>
      <c r="E19" s="259"/>
      <c r="F19" s="260"/>
      <c r="G19" s="260"/>
      <c r="H19" s="261"/>
      <c r="I19" s="287">
        <f>SUM(E19:H19)</f>
        <v>0</v>
      </c>
    </row>
    <row r="20" spans="2:9" s="3" customFormat="1" ht="33.75" customHeight="1">
      <c r="B20" s="324"/>
      <c r="C20" s="250"/>
      <c r="D20" s="251"/>
      <c r="E20" s="259"/>
      <c r="F20" s="260"/>
      <c r="G20" s="260"/>
      <c r="H20" s="261"/>
      <c r="I20" s="287">
        <f t="shared" ref="I20:I25" si="1">SUM(E20:H20)</f>
        <v>0</v>
      </c>
    </row>
    <row r="21" spans="2:9" s="3" customFormat="1" ht="33.75" customHeight="1">
      <c r="B21" s="324"/>
      <c r="C21" s="250"/>
      <c r="D21" s="251"/>
      <c r="E21" s="259"/>
      <c r="F21" s="260"/>
      <c r="G21" s="260"/>
      <c r="H21" s="261"/>
      <c r="I21" s="287">
        <f t="shared" si="1"/>
        <v>0</v>
      </c>
    </row>
    <row r="22" spans="2:9" s="3" customFormat="1" ht="33.75" customHeight="1">
      <c r="B22" s="324"/>
      <c r="C22" s="250"/>
      <c r="D22" s="251"/>
      <c r="E22" s="259"/>
      <c r="F22" s="260"/>
      <c r="G22" s="260"/>
      <c r="H22" s="261"/>
      <c r="I22" s="287">
        <f t="shared" si="1"/>
        <v>0</v>
      </c>
    </row>
    <row r="23" spans="2:9" s="3" customFormat="1" ht="33.75" customHeight="1">
      <c r="B23" s="325"/>
      <c r="C23" s="252"/>
      <c r="D23" s="251"/>
      <c r="E23" s="323"/>
      <c r="F23" s="260"/>
      <c r="G23" s="260"/>
      <c r="H23" s="261"/>
      <c r="I23" s="287">
        <f t="shared" si="1"/>
        <v>0</v>
      </c>
    </row>
    <row r="24" spans="2:9" s="3" customFormat="1" ht="33.75" customHeight="1" thickBot="1">
      <c r="B24" s="325"/>
      <c r="C24" s="252"/>
      <c r="D24" s="251"/>
      <c r="E24" s="259"/>
      <c r="F24" s="260"/>
      <c r="G24" s="260"/>
      <c r="H24" s="261"/>
      <c r="I24" s="287">
        <f t="shared" si="1"/>
        <v>0</v>
      </c>
    </row>
    <row r="25" spans="2:9" s="3" customFormat="1" ht="23.25" customHeight="1" thickTop="1">
      <c r="B25" s="247" t="s">
        <v>25</v>
      </c>
      <c r="C25" s="248"/>
      <c r="D25" s="249"/>
      <c r="E25" s="289">
        <f>SUM(E19:E24)</f>
        <v>0</v>
      </c>
      <c r="F25" s="290">
        <f>SUM(F19:F24)</f>
        <v>0</v>
      </c>
      <c r="G25" s="290">
        <f>SUM(G19:G24)</f>
        <v>0</v>
      </c>
      <c r="H25" s="291">
        <f>SUM(H19:H24)</f>
        <v>0</v>
      </c>
      <c r="I25" s="292">
        <f t="shared" si="1"/>
        <v>0</v>
      </c>
    </row>
    <row r="26" spans="2:9" s="3" customFormat="1" ht="17.100000000000001" customHeight="1">
      <c r="B26" s="14"/>
      <c r="C26" s="14"/>
      <c r="D26" s="14"/>
      <c r="E26" s="103"/>
      <c r="F26" s="103"/>
      <c r="G26" s="103"/>
      <c r="H26" s="103"/>
      <c r="I26" s="103"/>
    </row>
    <row r="27" spans="2:9" ht="17.100000000000001" customHeight="1">
      <c r="B27" s="14"/>
      <c r="C27" s="14"/>
      <c r="D27" s="14"/>
      <c r="E27" s="104"/>
      <c r="F27" s="104"/>
      <c r="G27" s="104"/>
      <c r="H27" s="104"/>
      <c r="I27" s="104"/>
    </row>
    <row r="28" spans="2:9" s="25" customFormat="1" ht="30" customHeight="1">
      <c r="B28"/>
      <c r="C28"/>
      <c r="D28"/>
      <c r="E28" s="105"/>
      <c r="F28" s="105"/>
      <c r="G28" s="105"/>
      <c r="H28" s="105"/>
      <c r="I28" s="105"/>
    </row>
    <row r="29" spans="2:9" s="3" customFormat="1" ht="33.950000000000003" customHeight="1">
      <c r="B29" s="25"/>
      <c r="C29" s="25"/>
      <c r="D29" s="25"/>
      <c r="E29" s="106"/>
      <c r="F29" s="106"/>
      <c r="G29" s="106"/>
      <c r="H29" s="106"/>
      <c r="I29" s="106"/>
    </row>
    <row r="30" spans="2:9" s="3" customFormat="1" ht="33.950000000000003" customHeight="1">
      <c r="E30" s="106"/>
      <c r="F30" s="106"/>
      <c r="G30" s="106"/>
      <c r="H30" s="106"/>
      <c r="I30" s="106"/>
    </row>
    <row r="31" spans="2:9" s="3" customFormat="1" ht="36" customHeight="1">
      <c r="E31" s="106"/>
      <c r="F31" s="106"/>
      <c r="G31" s="106"/>
      <c r="H31" s="106"/>
      <c r="I31" s="106"/>
    </row>
    <row r="32" spans="2:9" s="3" customFormat="1" ht="33.950000000000003" customHeight="1">
      <c r="E32" s="106"/>
      <c r="F32" s="106"/>
      <c r="G32" s="106"/>
      <c r="H32" s="106"/>
      <c r="I32" s="106"/>
    </row>
    <row r="33" spans="5:9" s="3" customFormat="1" ht="33.950000000000003" customHeight="1">
      <c r="E33" s="106"/>
      <c r="F33" s="106"/>
      <c r="G33" s="106"/>
      <c r="H33" s="106"/>
      <c r="I33" s="106"/>
    </row>
    <row r="34" spans="5:9" s="3" customFormat="1" ht="33.950000000000003" customHeight="1">
      <c r="E34" s="106"/>
      <c r="F34" s="106"/>
      <c r="G34" s="106"/>
      <c r="H34" s="106"/>
      <c r="I34" s="106"/>
    </row>
    <row r="35" spans="5:9" s="3" customFormat="1" ht="33.950000000000003" customHeight="1">
      <c r="E35" s="81"/>
      <c r="F35" s="81"/>
      <c r="G35" s="81"/>
      <c r="H35" s="81"/>
      <c r="I35" s="81"/>
    </row>
    <row r="36" spans="5:9" ht="38.25" customHeight="1"/>
    <row r="37" spans="5:9" ht="33" customHeight="1">
      <c r="E37" s="79"/>
      <c r="F37" s="79"/>
      <c r="G37" s="79"/>
      <c r="H37" s="79"/>
      <c r="I37" s="79"/>
    </row>
    <row r="38" spans="5:9" s="3" customFormat="1">
      <c r="E38" s="79"/>
      <c r="F38" s="79"/>
      <c r="G38" s="79"/>
      <c r="H38" s="79"/>
      <c r="I38" s="79"/>
    </row>
    <row r="39" spans="5:9" s="3" customFormat="1">
      <c r="E39" s="79"/>
      <c r="F39" s="79"/>
      <c r="G39" s="79"/>
      <c r="H39" s="79"/>
      <c r="I39" s="79"/>
    </row>
    <row r="40" spans="5:9" s="3" customFormat="1">
      <c r="E40" s="79"/>
      <c r="F40" s="79"/>
      <c r="G40" s="79"/>
      <c r="H40" s="79"/>
      <c r="I40" s="79"/>
    </row>
    <row r="41" spans="5:9" s="3" customFormat="1">
      <c r="E41" s="81"/>
      <c r="F41" s="81"/>
      <c r="G41" s="81"/>
      <c r="H41" s="81"/>
      <c r="I41" s="81"/>
    </row>
    <row r="42" spans="5:9" ht="48.75" customHeight="1"/>
    <row r="43" spans="5:9" ht="26.25" customHeight="1">
      <c r="E43" s="79"/>
      <c r="F43" s="79"/>
      <c r="G43" s="79"/>
      <c r="H43" s="79"/>
      <c r="I43" s="79"/>
    </row>
    <row r="44" spans="5:9" s="3" customFormat="1">
      <c r="E44" s="79"/>
      <c r="F44" s="79"/>
      <c r="G44" s="79"/>
      <c r="H44" s="79"/>
      <c r="I44" s="79"/>
    </row>
    <row r="45" spans="5:9" s="3" customFormat="1">
      <c r="E45" s="79"/>
      <c r="F45" s="79"/>
      <c r="G45" s="79"/>
      <c r="H45" s="79"/>
      <c r="I45" s="79"/>
    </row>
    <row r="46" spans="5:9" s="3" customFormat="1">
      <c r="E46" s="79"/>
      <c r="F46" s="79"/>
      <c r="G46" s="79"/>
      <c r="H46" s="79"/>
      <c r="I46" s="79"/>
    </row>
    <row r="47" spans="5:9" s="3" customFormat="1">
      <c r="E47" s="81"/>
      <c r="F47" s="81"/>
      <c r="G47" s="81"/>
      <c r="H47" s="81"/>
      <c r="I47" s="81"/>
    </row>
    <row r="48" spans="5:9" s="1" customFormat="1" ht="25.5" customHeight="1">
      <c r="E48" s="81"/>
      <c r="F48" s="81"/>
      <c r="G48" s="81"/>
      <c r="H48" s="81"/>
      <c r="I48" s="81"/>
    </row>
  </sheetData>
  <mergeCells count="2">
    <mergeCell ref="B2:I2"/>
    <mergeCell ref="B15:I15"/>
  </mergeCells>
  <phoneticPr fontId="0" type="noConversion"/>
  <pageMargins left="0.59055118110236227" right="0.59055118110236227" top="0.57999999999999996" bottom="0.8" header="0.4" footer="0.59055118110236227"/>
  <pageSetup paperSize="9" scale="61" orientation="landscape" r:id="rId1"/>
  <headerFooter alignWithMargins="0">
    <oddFooter>&amp;LDossier de demande de subvention CG 62 &amp;R&amp;D</oddFooter>
  </headerFooter>
</worksheet>
</file>

<file path=xl/worksheets/sheet9.xml><?xml version="1.0" encoding="utf-8"?>
<worksheet xmlns="http://schemas.openxmlformats.org/spreadsheetml/2006/main" xmlns:r="http://schemas.openxmlformats.org/officeDocument/2006/relationships">
  <sheetPr enableFormatConditionsCalculation="0">
    <tabColor indexed="44"/>
    <pageSetUpPr fitToPage="1"/>
  </sheetPr>
  <dimension ref="B1:J26"/>
  <sheetViews>
    <sheetView showGridLines="0" showZeros="0" zoomScaleNormal="100" workbookViewId="0">
      <selection activeCell="C11" sqref="C11"/>
    </sheetView>
  </sheetViews>
  <sheetFormatPr baseColWidth="10" defaultRowHeight="12.75"/>
  <cols>
    <col min="1" max="1" width="2.42578125" customWidth="1"/>
    <col min="2" max="2" width="2.140625" style="31" customWidth="1"/>
    <col min="3" max="3" width="24.5703125" customWidth="1"/>
    <col min="4" max="4" width="39.140625" customWidth="1"/>
    <col min="5" max="5" width="38.140625" customWidth="1"/>
    <col min="6" max="10" width="13.42578125" customWidth="1"/>
  </cols>
  <sheetData>
    <row r="1" spans="2:10" s="3" customFormat="1" ht="17.100000000000001" customHeight="1">
      <c r="B1" s="32"/>
      <c r="E1" s="6"/>
      <c r="F1" s="6"/>
    </row>
    <row r="2" spans="2:10" s="3" customFormat="1" ht="26.25" customHeight="1">
      <c r="B2" s="32"/>
      <c r="C2" s="641" t="s">
        <v>197</v>
      </c>
      <c r="D2" s="641"/>
      <c r="E2" s="641"/>
      <c r="F2" s="641"/>
      <c r="G2" s="641"/>
      <c r="H2" s="641"/>
      <c r="I2" s="641"/>
      <c r="J2" s="641"/>
    </row>
    <row r="3" spans="2:10" s="3" customFormat="1" ht="26.25" customHeight="1">
      <c r="B3" s="32"/>
      <c r="C3" s="5"/>
      <c r="D3" s="5"/>
      <c r="E3" s="6"/>
      <c r="F3" s="6"/>
    </row>
    <row r="4" spans="2:10" s="3" customFormat="1" ht="26.25" customHeight="1">
      <c r="B4" s="32"/>
      <c r="C4"/>
      <c r="D4"/>
      <c r="E4"/>
      <c r="F4" s="97" t="s">
        <v>85</v>
      </c>
      <c r="G4" s="80"/>
      <c r="H4" s="98"/>
      <c r="I4" s="98"/>
      <c r="J4" s="99"/>
    </row>
    <row r="5" spans="2:10" s="3" customFormat="1" ht="35.25" customHeight="1">
      <c r="B5" s="32"/>
      <c r="C5" s="316" t="s">
        <v>28</v>
      </c>
      <c r="D5" s="317" t="s">
        <v>160</v>
      </c>
      <c r="E5" s="318" t="s">
        <v>161</v>
      </c>
      <c r="F5" s="26" t="s">
        <v>38</v>
      </c>
      <c r="G5" s="27" t="s">
        <v>39</v>
      </c>
      <c r="H5" s="27" t="s">
        <v>40</v>
      </c>
      <c r="I5" s="28" t="s">
        <v>41</v>
      </c>
      <c r="J5" s="29" t="s">
        <v>25</v>
      </c>
    </row>
    <row r="6" spans="2:10" s="3" customFormat="1" ht="55.5" customHeight="1">
      <c r="B6" s="32"/>
      <c r="C6" s="319" t="s">
        <v>46</v>
      </c>
      <c r="D6" s="253"/>
      <c r="E6" s="251"/>
      <c r="F6" s="259"/>
      <c r="G6" s="260"/>
      <c r="H6" s="260"/>
      <c r="I6" s="261"/>
      <c r="J6" s="262">
        <f t="shared" ref="J6:J11" si="0">SUM(F6:I6)</f>
        <v>0</v>
      </c>
    </row>
    <row r="7" spans="2:10" s="3" customFormat="1" ht="55.5" customHeight="1">
      <c r="B7" s="33"/>
      <c r="C7" s="319" t="s">
        <v>33</v>
      </c>
      <c r="D7" s="257"/>
      <c r="E7" s="258"/>
      <c r="F7" s="259"/>
      <c r="G7" s="260"/>
      <c r="H7" s="260"/>
      <c r="I7" s="261"/>
      <c r="J7" s="262">
        <f t="shared" si="0"/>
        <v>0</v>
      </c>
    </row>
    <row r="8" spans="2:10" s="3" customFormat="1" ht="55.5" customHeight="1">
      <c r="B8" s="33"/>
      <c r="C8" s="319" t="s">
        <v>31</v>
      </c>
      <c r="D8" s="253"/>
      <c r="E8" s="251"/>
      <c r="F8" s="259"/>
      <c r="G8" s="260"/>
      <c r="H8" s="260"/>
      <c r="I8" s="261"/>
      <c r="J8" s="262">
        <f t="shared" si="0"/>
        <v>0</v>
      </c>
    </row>
    <row r="9" spans="2:10" ht="55.5" customHeight="1">
      <c r="C9" s="319" t="s">
        <v>32</v>
      </c>
      <c r="D9" s="253"/>
      <c r="E9" s="251"/>
      <c r="F9" s="259"/>
      <c r="G9" s="260"/>
      <c r="H9" s="260"/>
      <c r="I9" s="261"/>
      <c r="J9" s="262">
        <f t="shared" si="0"/>
        <v>0</v>
      </c>
    </row>
    <row r="10" spans="2:10" s="25" customFormat="1" ht="55.5" customHeight="1">
      <c r="B10" s="34"/>
      <c r="C10" s="319" t="s">
        <v>273</v>
      </c>
      <c r="D10" s="253"/>
      <c r="E10" s="251"/>
      <c r="F10" s="259"/>
      <c r="G10" s="260"/>
      <c r="H10" s="260"/>
      <c r="I10" s="261"/>
      <c r="J10" s="262">
        <f t="shared" si="0"/>
        <v>0</v>
      </c>
    </row>
    <row r="11" spans="2:10" s="3" customFormat="1" ht="33.950000000000003" customHeight="1">
      <c r="B11" s="33"/>
      <c r="C11" s="30"/>
      <c r="D11" s="139"/>
      <c r="E11" s="326" t="s">
        <v>25</v>
      </c>
      <c r="F11" s="263">
        <f>SUM(F6:F10)</f>
        <v>0</v>
      </c>
      <c r="G11" s="264">
        <f>SUM(G6:G10)</f>
        <v>0</v>
      </c>
      <c r="H11" s="264">
        <f>SUM(H6:H10)</f>
        <v>0</v>
      </c>
      <c r="I11" s="265">
        <f>SUM(I6:I10)</f>
        <v>0</v>
      </c>
      <c r="J11" s="262">
        <f t="shared" si="0"/>
        <v>0</v>
      </c>
    </row>
    <row r="12" spans="2:10" s="3" customFormat="1" ht="33.950000000000003" customHeight="1">
      <c r="B12" s="33"/>
      <c r="C12" s="141"/>
      <c r="D12" s="141"/>
      <c r="E12" s="142"/>
      <c r="F12" s="143"/>
      <c r="G12" s="143"/>
      <c r="H12" s="143"/>
      <c r="I12" s="143"/>
      <c r="J12" s="143"/>
    </row>
    <row r="13" spans="2:10" s="3" customFormat="1" ht="30.75" customHeight="1">
      <c r="B13" s="33"/>
      <c r="C13" s="642" t="s">
        <v>261</v>
      </c>
      <c r="D13" s="642"/>
      <c r="E13" s="642"/>
      <c r="F13" s="642"/>
      <c r="G13" s="642"/>
      <c r="H13" s="642"/>
      <c r="I13" s="642"/>
      <c r="J13" s="642"/>
    </row>
    <row r="14" spans="2:10" ht="20.25" customHeight="1">
      <c r="C14" s="3"/>
      <c r="D14" s="3"/>
      <c r="E14" s="3"/>
    </row>
    <row r="15" spans="2:10" ht="38.25" customHeight="1">
      <c r="C15" s="643"/>
      <c r="D15" s="644"/>
      <c r="E15" s="644"/>
      <c r="F15" s="644"/>
      <c r="G15" s="644"/>
      <c r="H15" s="644"/>
      <c r="I15" s="644"/>
      <c r="J15" s="645"/>
    </row>
    <row r="16" spans="2:10" s="3" customFormat="1">
      <c r="B16" s="33"/>
      <c r="C16" s="646"/>
      <c r="D16" s="647"/>
      <c r="E16" s="647"/>
      <c r="F16" s="647"/>
      <c r="G16" s="647"/>
      <c r="H16" s="647"/>
      <c r="I16" s="647"/>
      <c r="J16" s="648"/>
    </row>
    <row r="17" spans="2:10" s="3" customFormat="1">
      <c r="B17" s="33"/>
      <c r="C17" s="646"/>
      <c r="D17" s="647"/>
      <c r="E17" s="647"/>
      <c r="F17" s="647"/>
      <c r="G17" s="647"/>
      <c r="H17" s="647"/>
      <c r="I17" s="647"/>
      <c r="J17" s="648"/>
    </row>
    <row r="18" spans="2:10" s="3" customFormat="1">
      <c r="B18" s="33"/>
      <c r="C18" s="646"/>
      <c r="D18" s="647"/>
      <c r="E18" s="647"/>
      <c r="F18" s="647"/>
      <c r="G18" s="647"/>
      <c r="H18" s="647"/>
      <c r="I18" s="647"/>
      <c r="J18" s="648"/>
    </row>
    <row r="19" spans="2:10" s="3" customFormat="1">
      <c r="B19" s="33"/>
      <c r="C19" s="649"/>
      <c r="D19" s="650"/>
      <c r="E19" s="650"/>
      <c r="F19" s="650"/>
      <c r="G19" s="650"/>
      <c r="H19" s="650"/>
      <c r="I19" s="650"/>
      <c r="J19" s="651"/>
    </row>
    <row r="20" spans="2:10" ht="26.25" customHeight="1">
      <c r="C20" s="3"/>
      <c r="D20" s="3"/>
      <c r="E20" s="3"/>
    </row>
    <row r="21" spans="2:10" s="3" customFormat="1">
      <c r="B21" s="33"/>
    </row>
    <row r="22" spans="2:10" s="3" customFormat="1">
      <c r="B22" s="33"/>
    </row>
    <row r="23" spans="2:10" s="3" customFormat="1">
      <c r="B23" s="33"/>
      <c r="C23"/>
      <c r="D23"/>
      <c r="E23"/>
    </row>
    <row r="24" spans="2:10" s="3" customFormat="1">
      <c r="B24" s="33"/>
      <c r="C24"/>
      <c r="D24"/>
      <c r="E24"/>
    </row>
    <row r="25" spans="2:10" s="1" customFormat="1" ht="25.5" customHeight="1">
      <c r="B25" s="35"/>
      <c r="C25" s="3"/>
      <c r="D25" s="3"/>
      <c r="E25" s="3"/>
    </row>
    <row r="26" spans="2:10">
      <c r="C26" s="3"/>
      <c r="D26" s="3"/>
      <c r="E26" s="3"/>
    </row>
  </sheetData>
  <mergeCells count="3">
    <mergeCell ref="C2:J2"/>
    <mergeCell ref="C13:J13"/>
    <mergeCell ref="C15:J19"/>
  </mergeCells>
  <phoneticPr fontId="0" type="noConversion"/>
  <pageMargins left="0.59055118110236227" right="0.59055118110236227" top="0.39370078740157483" bottom="0.98425196850393704" header="0.39370078740157483" footer="0.59055118110236227"/>
  <pageSetup paperSize="9" scale="79" orientation="landscape" r:id="rId1"/>
  <headerFooter alignWithMargins="0">
    <oddFooter>&amp;LDossier de demande de subvention CG 62 &amp;R&amp;D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PageDeGarde</vt:lpstr>
      <vt:lpstr>D.1</vt:lpstr>
      <vt:lpstr>D.2</vt:lpstr>
      <vt:lpstr>E.0</vt:lpstr>
      <vt:lpstr>E1</vt:lpstr>
      <vt:lpstr>E1.1</vt:lpstr>
      <vt:lpstr>E.1.2.1</vt:lpstr>
      <vt:lpstr>E.1.2.2 - E.1.2.3</vt:lpstr>
      <vt:lpstr>E.1.2.4</vt:lpstr>
      <vt:lpstr>E.1.2.5</vt:lpstr>
      <vt:lpstr>E.1.3</vt:lpstr>
      <vt:lpstr>E.1.4</vt:lpstr>
      <vt:lpstr>E.2</vt:lpstr>
      <vt:lpstr>Feuil1</vt:lpstr>
      <vt:lpstr>PageDeGarde!OLE_LINK2</vt:lpstr>
      <vt:lpstr>D.1!Zone_d_impression</vt:lpstr>
      <vt:lpstr>E.1.2.1!Zone_d_impression</vt:lpstr>
      <vt:lpstr>'E.1.2.2 - E.1.2.3'!Zone_d_impression</vt:lpstr>
      <vt:lpstr>E.1.2.4!Zone_d_impression</vt:lpstr>
      <vt:lpstr>E.1.2.5!Zone_d_impression</vt:lpstr>
      <vt:lpstr>E.1.3!Zone_d_impression</vt:lpstr>
      <vt:lpstr>E.1.4!Zone_d_impression</vt:lpstr>
      <vt:lpstr>E.2!Zone_d_impression</vt:lpstr>
      <vt:lpstr>E1.1!Zone_d_impression</vt:lpstr>
      <vt:lpstr>PageDeGarde!Zone_d_impression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BARNERON</dc:creator>
  <cp:lastModifiedBy>collart valerie</cp:lastModifiedBy>
  <cp:lastPrinted>2011-12-21T10:25:39Z</cp:lastPrinted>
  <dcterms:created xsi:type="dcterms:W3CDTF">2006-03-15T19:50:09Z</dcterms:created>
  <dcterms:modified xsi:type="dcterms:W3CDTF">2011-12-21T10:41:08Z</dcterms:modified>
</cp:coreProperties>
</file>